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09" i="1" l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G383" i="1" s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83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G341" i="1" s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341" i="1" l="1"/>
  <c r="H383" i="1"/>
  <c r="H47" i="1"/>
  <c r="I89" i="1"/>
  <c r="F131" i="1"/>
  <c r="J131" i="1"/>
  <c r="G173" i="1"/>
  <c r="H215" i="1"/>
  <c r="I257" i="1"/>
  <c r="G299" i="1"/>
  <c r="I47" i="1"/>
  <c r="F89" i="1"/>
  <c r="J89" i="1"/>
  <c r="G131" i="1"/>
  <c r="H173" i="1"/>
  <c r="I215" i="1"/>
  <c r="F257" i="1"/>
  <c r="J257" i="1"/>
  <c r="H299" i="1"/>
  <c r="I341" i="1"/>
  <c r="F383" i="1"/>
  <c r="J383" i="1"/>
  <c r="G425" i="1"/>
  <c r="H467" i="1"/>
  <c r="I509" i="1"/>
  <c r="F47" i="1"/>
  <c r="J47" i="1"/>
  <c r="G89" i="1"/>
  <c r="H131" i="1"/>
  <c r="I173" i="1"/>
  <c r="F215" i="1"/>
  <c r="J215" i="1"/>
  <c r="G257" i="1"/>
  <c r="I299" i="1"/>
  <c r="F341" i="1"/>
  <c r="J341" i="1"/>
  <c r="H425" i="1"/>
  <c r="I467" i="1"/>
  <c r="F509" i="1"/>
  <c r="J509" i="1"/>
  <c r="G47" i="1"/>
  <c r="H89" i="1"/>
  <c r="I131" i="1"/>
  <c r="F173" i="1"/>
  <c r="J173" i="1"/>
  <c r="G215" i="1"/>
  <c r="H257" i="1"/>
  <c r="F299" i="1"/>
  <c r="J299" i="1"/>
  <c r="I425" i="1"/>
  <c r="F467" i="1"/>
  <c r="J467" i="1"/>
  <c r="G509" i="1"/>
  <c r="L69" i="1" l="1"/>
  <c r="L74" i="1"/>
  <c r="L326" i="1"/>
  <c r="L321" i="1"/>
  <c r="L81" i="1"/>
  <c r="L158" i="1"/>
  <c r="L153" i="1"/>
  <c r="L437" i="1"/>
  <c r="L467" i="1"/>
  <c r="L143" i="1"/>
  <c r="L173" i="1"/>
  <c r="L32" i="1"/>
  <c r="L27" i="1"/>
  <c r="L214" i="1"/>
  <c r="L111" i="1"/>
  <c r="L116" i="1"/>
  <c r="L494" i="1"/>
  <c r="L489" i="1"/>
  <c r="L405" i="1"/>
  <c r="L410" i="1"/>
  <c r="L340" i="1"/>
  <c r="L130" i="1"/>
  <c r="L479" i="1"/>
  <c r="L509" i="1"/>
  <c r="L101" i="1"/>
  <c r="L131" i="1"/>
  <c r="L89" i="1"/>
  <c r="L59" i="1"/>
  <c r="L291" i="1"/>
  <c r="L39" i="1"/>
  <c r="L341" i="1"/>
  <c r="L311" i="1"/>
  <c r="L165" i="1"/>
  <c r="L237" i="1"/>
  <c r="L242" i="1"/>
  <c r="L333" i="1"/>
  <c r="L383" i="1"/>
  <c r="L353" i="1"/>
  <c r="L375" i="1"/>
  <c r="L207" i="1"/>
  <c r="L215" i="1"/>
  <c r="L185" i="1"/>
  <c r="L298" i="1"/>
  <c r="L382" i="1"/>
  <c r="L249" i="1"/>
  <c r="L459" i="1"/>
  <c r="L200" i="1"/>
  <c r="L195" i="1"/>
  <c r="L425" i="1"/>
  <c r="L395" i="1"/>
  <c r="L269" i="1"/>
  <c r="L299" i="1"/>
  <c r="L227" i="1"/>
  <c r="L257" i="1"/>
  <c r="L417" i="1"/>
  <c r="L284" i="1"/>
  <c r="L279" i="1"/>
  <c r="L447" i="1"/>
  <c r="L452" i="1"/>
  <c r="L88" i="1"/>
  <c r="L47" i="1"/>
  <c r="L17" i="1"/>
  <c r="L256" i="1"/>
  <c r="L508" i="1"/>
  <c r="L368" i="1"/>
  <c r="L363" i="1"/>
  <c r="L466" i="1"/>
  <c r="L46" i="1"/>
  <c r="L123" i="1"/>
  <c r="L424" i="1"/>
  <c r="L172" i="1"/>
  <c r="L501" i="1"/>
</calcChain>
</file>

<file path=xl/sharedStrings.xml><?xml version="1.0" encoding="utf-8"?>
<sst xmlns="http://schemas.openxmlformats.org/spreadsheetml/2006/main" count="495" uniqueCount="79">
  <si>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</si>
  <si>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</si>
  <si>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</si>
  <si>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</si>
  <si>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</si>
  <si>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</si>
  <si>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</si>
  <si>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</si>
  <si>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</si>
  <si>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</si>
  <si>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</si>
  <si>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</si>
  <si>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</si>
  <si>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</si>
  <si>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</si>
  <si>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</si>
  <si>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</si>
  <si>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</si>
  <si>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</si>
  <si>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</si>
  <si>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</si>
  <si>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</si>
  <si>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</si>
  <si>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</si>
  <si>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</si>
  <si>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</si>
  <si>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</si>
  <si>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</si>
  <si>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</si>
  <si>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</si>
  <si>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</si>
  <si>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</si>
  <si>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</si>
  <si>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</si>
  <si>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</si>
  <si>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</si>
  <si>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</si>
  <si>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</si>
  <si>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</si>
  <si>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</si>
  <si>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</si>
  <si>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</si>
  <si>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</si>
  <si>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</si>
  <si>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</si>
  <si>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</si>
  <si>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Ю.Р. Бикчурин</t>
  </si>
  <si>
    <t>МБОУ "Кадетская школа" г. Сосногорска</t>
  </si>
  <si>
    <t>Какао сг/м</t>
  </si>
  <si>
    <t>Апельсин</t>
  </si>
  <si>
    <t>Груша</t>
  </si>
  <si>
    <t>5</t>
  </si>
  <si>
    <t>12</t>
  </si>
  <si>
    <t>3</t>
  </si>
  <si>
    <t>Каша пшённая</t>
  </si>
  <si>
    <t>Чай с лимоном</t>
  </si>
  <si>
    <t>Батон с маслом и сыром</t>
  </si>
  <si>
    <t>Банан</t>
  </si>
  <si>
    <t>1</t>
  </si>
  <si>
    <t>Макароны отварные</t>
  </si>
  <si>
    <t>Котлета куриная</t>
  </si>
  <si>
    <t>Чай  с сахаром</t>
  </si>
  <si>
    <t>Яблоко</t>
  </si>
  <si>
    <t>Яйцо отварное</t>
  </si>
  <si>
    <t>Рис отварной</t>
  </si>
  <si>
    <t>Котлета свиная</t>
  </si>
  <si>
    <t>Кофейный напиток сг/м</t>
  </si>
  <si>
    <t>Батон</t>
  </si>
  <si>
    <t>Запеканка творожная с джемом</t>
  </si>
  <si>
    <t>Котлета из свинины</t>
  </si>
  <si>
    <t>Чай с сахаром</t>
  </si>
  <si>
    <t>Огурец свежий</t>
  </si>
  <si>
    <t>Каша рисовая</t>
  </si>
  <si>
    <t>Плов из куры</t>
  </si>
  <si>
    <t>Макароны с сыром</t>
  </si>
  <si>
    <t>Какао с/м</t>
  </si>
  <si>
    <t>Запеканка творожная сг/м</t>
  </si>
  <si>
    <t>Гречка отварная</t>
  </si>
  <si>
    <t>Кура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</si>
</sst>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0"/>
  <sheetViews>
    <sheetView tabSelected="1" workbookViewId="0">
      <pane xSplit="4" ySplit="5" topLeftCell="E378" activePane="bottomRight" state="frozen"/>
      <selection pane="topRight" activeCell="E1" sqref="E1"/>
      <selection pane="bottomLeft" activeCell="A6" sqref="A6"/>
      <selection pane="bottomRight" activeCell="E392" sqref="E3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47</v>
      </c>
      <c r="D1" s="60"/>
      <c r="E1" s="60"/>
      <c r="F1" s="13" t="s">
        <v>16</v>
      </c>
      <c r="G1" s="2" t="s">
        <v>17</v>
      </c>
      <c r="H1" s="61" t="s">
        <v>45</v>
      </c>
      <c r="I1" s="61"/>
      <c r="J1" s="61"/>
      <c r="K1" s="61"/>
    </row>
    <row r="2" spans="1:12" ht="18" x14ac:dyDescent="0.2">
      <c r="A2" s="38" t="s">
        <v>6</v>
      </c>
      <c r="C2" s="2"/>
      <c r="G2" s="2" t="s">
        <v>18</v>
      </c>
      <c r="H2" s="61" t="s">
        <v>46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2</v>
      </c>
      <c r="I3" s="50">
        <v>9</v>
      </c>
      <c r="J3" s="51">
        <v>2024</v>
      </c>
      <c r="K3" s="1"/>
    </row>
    <row r="4" spans="1:12" x14ac:dyDescent="0.2">
      <c r="C4" s="2"/>
      <c r="D4" s="4"/>
      <c r="H4" s="52" t="s">
        <v>42</v>
      </c>
      <c r="I4" s="52" t="s">
        <v>43</v>
      </c>
      <c r="J4" s="52" t="s">
        <v>44</v>
      </c>
    </row>
    <row r="5" spans="1:12" ht="33.75" x14ac:dyDescent="0.2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 t="s">
        <v>59</v>
      </c>
      <c r="F6" s="43">
        <v>150</v>
      </c>
      <c r="G6" s="43">
        <v>6</v>
      </c>
      <c r="H6" s="54" t="s">
        <v>51</v>
      </c>
      <c r="I6" s="43">
        <v>35</v>
      </c>
      <c r="J6" s="43">
        <v>106</v>
      </c>
      <c r="K6" s="44">
        <v>204</v>
      </c>
      <c r="L6" s="43">
        <v>7.43</v>
      </c>
    </row>
    <row r="7" spans="1:12" ht="15" x14ac:dyDescent="0.25">
      <c r="A7" s="25"/>
      <c r="B7" s="16"/>
      <c r="C7" s="11"/>
      <c r="D7" s="6"/>
      <c r="E7" s="45" t="s">
        <v>60</v>
      </c>
      <c r="F7" s="46">
        <v>70</v>
      </c>
      <c r="G7" s="46">
        <v>9</v>
      </c>
      <c r="H7" s="46">
        <v>10</v>
      </c>
      <c r="I7" s="46">
        <v>6</v>
      </c>
      <c r="J7" s="46">
        <v>149</v>
      </c>
      <c r="K7" s="47">
        <v>189</v>
      </c>
      <c r="L7" s="46">
        <v>19.36</v>
      </c>
    </row>
    <row r="8" spans="1:12" ht="15" x14ac:dyDescent="0.25">
      <c r="A8" s="25"/>
      <c r="B8" s="16"/>
      <c r="C8" s="11"/>
      <c r="D8" s="7" t="s">
        <v>22</v>
      </c>
      <c r="E8" s="45" t="s">
        <v>61</v>
      </c>
      <c r="F8" s="46">
        <v>200</v>
      </c>
      <c r="G8" s="46">
        <v>0</v>
      </c>
      <c r="H8" s="46">
        <v>0</v>
      </c>
      <c r="I8" s="46">
        <v>12</v>
      </c>
      <c r="J8" s="46">
        <v>49</v>
      </c>
      <c r="K8" s="47"/>
      <c r="L8" s="46">
        <v>1.69</v>
      </c>
    </row>
    <row r="9" spans="1:12" ht="15" x14ac:dyDescent="0.25">
      <c r="A9" s="25"/>
      <c r="B9" s="16"/>
      <c r="C9" s="11"/>
      <c r="D9" s="7" t="s">
        <v>23</v>
      </c>
      <c r="E9" s="45" t="s">
        <v>56</v>
      </c>
      <c r="F9" s="46">
        <v>65</v>
      </c>
      <c r="G9" s="46">
        <v>3</v>
      </c>
      <c r="H9" s="46">
        <v>9</v>
      </c>
      <c r="I9" s="46">
        <v>21</v>
      </c>
      <c r="J9" s="46">
        <v>180</v>
      </c>
      <c r="K9" s="47"/>
      <c r="L9" s="46">
        <v>23.8</v>
      </c>
    </row>
    <row r="10" spans="1:12" ht="15" x14ac:dyDescent="0.25">
      <c r="A10" s="25"/>
      <c r="B10" s="16"/>
      <c r="C10" s="11"/>
      <c r="D10" s="7" t="s">
        <v>24</v>
      </c>
      <c r="E10" s="45" t="s">
        <v>62</v>
      </c>
      <c r="F10" s="46">
        <v>142</v>
      </c>
      <c r="G10" s="46">
        <v>0</v>
      </c>
      <c r="H10" s="46">
        <v>1</v>
      </c>
      <c r="I10" s="46">
        <v>15</v>
      </c>
      <c r="J10" s="46">
        <v>67</v>
      </c>
      <c r="K10" s="47"/>
      <c r="L10" s="46">
        <v>15.72</v>
      </c>
    </row>
    <row r="11" spans="1:12" ht="15" x14ac:dyDescent="0.25">
      <c r="A11" s="25"/>
      <c r="B11" s="16"/>
      <c r="C11" s="11"/>
      <c r="D11" s="6"/>
      <c r="E11" s="45" t="s">
        <v>63</v>
      </c>
      <c r="F11" s="46">
        <v>60</v>
      </c>
      <c r="G11" s="46">
        <v>5</v>
      </c>
      <c r="H11" s="46">
        <v>2</v>
      </c>
      <c r="I11" s="46">
        <v>0</v>
      </c>
      <c r="J11" s="46">
        <v>63</v>
      </c>
      <c r="K11" s="47"/>
      <c r="L11" s="46">
        <v>7</v>
      </c>
    </row>
    <row r="12" spans="1:12" ht="15" x14ac:dyDescent="0.2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687</v>
      </c>
      <c r="G13" s="21">
        <f t="shared" ref="G13:J13" si="0">SUM(G6:G12)</f>
        <v>23</v>
      </c>
      <c r="H13" s="21">
        <f t="shared" si="0"/>
        <v>22</v>
      </c>
      <c r="I13" s="21">
        <f t="shared" si="0"/>
        <v>89</v>
      </c>
      <c r="J13" s="21">
        <f t="shared" si="0"/>
        <v>614</v>
      </c>
      <c r="K13" s="27"/>
      <c r="L13" s="21">
        <f t="shared" ref="L13" si="1">SUM(L6:L12)</f>
        <v>75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5" x14ac:dyDescent="0.2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 x14ac:dyDescent="0.2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25"/>
      <c r="B19" s="16"/>
      <c r="C19" s="11"/>
      <c r="D19" s="7" t="s">
        <v>28</v>
      </c>
      <c r="E19" s="45"/>
      <c r="F19" s="46"/>
      <c r="G19" s="46"/>
      <c r="H19" s="46"/>
      <c r="I19" s="46"/>
      <c r="J19" s="46"/>
      <c r="K19" s="47"/>
      <c r="L19" s="46"/>
    </row>
    <row r="20" spans="1:12" ht="15" x14ac:dyDescent="0.25">
      <c r="A20" s="25"/>
      <c r="B20" s="16"/>
      <c r="C20" s="11"/>
      <c r="D20" s="7" t="s">
        <v>29</v>
      </c>
      <c r="E20" s="45"/>
      <c r="F20" s="46"/>
      <c r="G20" s="46"/>
      <c r="H20" s="46"/>
      <c r="I20" s="46"/>
      <c r="J20" s="46"/>
      <c r="K20" s="47"/>
      <c r="L20" s="46"/>
    </row>
    <row r="21" spans="1:12" ht="15" x14ac:dyDescent="0.25">
      <c r="A21" s="25"/>
      <c r="B21" s="16"/>
      <c r="C21" s="11"/>
      <c r="D21" s="7" t="s">
        <v>30</v>
      </c>
      <c r="E21" s="45"/>
      <c r="F21" s="46"/>
      <c r="G21" s="46"/>
      <c r="H21" s="46"/>
      <c r="I21" s="46"/>
      <c r="J21" s="46"/>
      <c r="K21" s="47"/>
      <c r="L21" s="46"/>
    </row>
    <row r="22" spans="1:12" ht="15" x14ac:dyDescent="0.25">
      <c r="A22" s="25"/>
      <c r="B22" s="16"/>
      <c r="C22" s="11"/>
      <c r="D22" s="7" t="s">
        <v>31</v>
      </c>
      <c r="E22" s="45"/>
      <c r="F22" s="46"/>
      <c r="G22" s="46"/>
      <c r="H22" s="46"/>
      <c r="I22" s="46"/>
      <c r="J22" s="46"/>
      <c r="K22" s="47"/>
      <c r="L22" s="46"/>
    </row>
    <row r="23" spans="1:12" ht="15" x14ac:dyDescent="0.25">
      <c r="A23" s="25"/>
      <c r="B23" s="16"/>
      <c r="C23" s="11"/>
      <c r="D23" s="7" t="s">
        <v>32</v>
      </c>
      <c r="E23" s="45"/>
      <c r="F23" s="46"/>
      <c r="G23" s="46"/>
      <c r="H23" s="46"/>
      <c r="I23" s="46"/>
      <c r="J23" s="46"/>
      <c r="K23" s="47"/>
      <c r="L23" s="46"/>
    </row>
    <row r="24" spans="1:12" ht="15" x14ac:dyDescent="0.25">
      <c r="A24" s="25"/>
      <c r="B24" s="16"/>
      <c r="C24" s="11"/>
      <c r="D24" s="7" t="s">
        <v>33</v>
      </c>
      <c r="E24" s="45"/>
      <c r="F24" s="46"/>
      <c r="G24" s="46"/>
      <c r="H24" s="46"/>
      <c r="I24" s="46"/>
      <c r="J24" s="46"/>
      <c r="K24" s="47"/>
      <c r="L24" s="46"/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7" t="s">
        <v>4</v>
      </c>
      <c r="D47" s="58"/>
      <c r="E47" s="33"/>
      <c r="F47" s="34">
        <f>F13+F17+F27+F32+F39+F46</f>
        <v>687</v>
      </c>
      <c r="G47" s="34">
        <f t="shared" ref="G47:J47" si="7">G13+G17+G27+G32+G39+G46</f>
        <v>23</v>
      </c>
      <c r="H47" s="34">
        <f t="shared" si="7"/>
        <v>22</v>
      </c>
      <c r="I47" s="34">
        <f t="shared" si="7"/>
        <v>89</v>
      </c>
      <c r="J47" s="34">
        <f t="shared" si="7"/>
        <v>614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2" t="s">
        <v>64</v>
      </c>
      <c r="F48" s="43">
        <v>150</v>
      </c>
      <c r="G48" s="43">
        <v>4</v>
      </c>
      <c r="H48" s="43">
        <v>5</v>
      </c>
      <c r="I48" s="43">
        <v>54</v>
      </c>
      <c r="J48" s="43">
        <v>225</v>
      </c>
      <c r="K48" s="44">
        <v>201</v>
      </c>
      <c r="L48" s="53">
        <v>9.1199999999999992</v>
      </c>
    </row>
    <row r="49" spans="1:12" ht="15" x14ac:dyDescent="0.25">
      <c r="A49" s="15"/>
      <c r="B49" s="16"/>
      <c r="C49" s="11"/>
      <c r="D49" s="6"/>
      <c r="E49" s="45" t="s">
        <v>65</v>
      </c>
      <c r="F49" s="46">
        <v>80</v>
      </c>
      <c r="G49" s="46">
        <v>10</v>
      </c>
      <c r="H49" s="46">
        <v>17</v>
      </c>
      <c r="I49" s="46">
        <v>9</v>
      </c>
      <c r="J49" s="46">
        <v>231</v>
      </c>
      <c r="K49" s="47">
        <v>267</v>
      </c>
      <c r="L49" s="46">
        <v>27.35</v>
      </c>
    </row>
    <row r="50" spans="1:12" ht="15" x14ac:dyDescent="0.25">
      <c r="A50" s="15"/>
      <c r="B50" s="16"/>
      <c r="C50" s="11"/>
      <c r="D50" s="7" t="s">
        <v>22</v>
      </c>
      <c r="E50" s="45" t="s">
        <v>66</v>
      </c>
      <c r="F50" s="46">
        <v>200</v>
      </c>
      <c r="G50" s="46">
        <v>2</v>
      </c>
      <c r="H50" s="46">
        <v>2</v>
      </c>
      <c r="I50" s="46">
        <v>26</v>
      </c>
      <c r="J50" s="46">
        <v>132</v>
      </c>
      <c r="K50" s="47">
        <v>257</v>
      </c>
      <c r="L50" s="55">
        <v>10.32</v>
      </c>
    </row>
    <row r="51" spans="1:12" ht="15" x14ac:dyDescent="0.25">
      <c r="A51" s="15"/>
      <c r="B51" s="16"/>
      <c r="C51" s="11"/>
      <c r="D51" s="7" t="s">
        <v>23</v>
      </c>
      <c r="E51" s="45" t="s">
        <v>67</v>
      </c>
      <c r="F51" s="46">
        <v>30</v>
      </c>
      <c r="G51" s="46">
        <v>3</v>
      </c>
      <c r="H51" s="46">
        <v>1</v>
      </c>
      <c r="I51" s="46">
        <v>21</v>
      </c>
      <c r="J51" s="46">
        <v>105</v>
      </c>
      <c r="K51" s="47"/>
      <c r="L51" s="46">
        <v>4.75</v>
      </c>
    </row>
    <row r="52" spans="1:12" ht="15" x14ac:dyDescent="0.25">
      <c r="A52" s="15"/>
      <c r="B52" s="16"/>
      <c r="C52" s="11"/>
      <c r="D52" s="7" t="s">
        <v>24</v>
      </c>
      <c r="E52" s="45" t="s">
        <v>49</v>
      </c>
      <c r="F52" s="46">
        <v>138</v>
      </c>
      <c r="G52" s="46">
        <v>1</v>
      </c>
      <c r="H52" s="46">
        <v>0</v>
      </c>
      <c r="I52" s="56" t="s">
        <v>52</v>
      </c>
      <c r="J52" s="46">
        <v>56</v>
      </c>
      <c r="K52" s="47"/>
      <c r="L52" s="46">
        <v>23.46</v>
      </c>
    </row>
    <row r="53" spans="1:12" ht="15" x14ac:dyDescent="0.2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 x14ac:dyDescent="0.2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598</v>
      </c>
      <c r="G55" s="21">
        <f t="shared" ref="G55" si="8">SUM(G48:G54)</f>
        <v>20</v>
      </c>
      <c r="H55" s="21">
        <f t="shared" ref="H55" si="9">SUM(H48:H54)</f>
        <v>25</v>
      </c>
      <c r="I55" s="21">
        <f t="shared" ref="I55" si="10">SUM(I48:I54)</f>
        <v>110</v>
      </c>
      <c r="J55" s="21">
        <f t="shared" ref="J55" si="11">SUM(J48:J54)</f>
        <v>749</v>
      </c>
      <c r="K55" s="27"/>
      <c r="L55" s="21">
        <f t="shared" ref="L55:L97" si="12">SUM(L48:L54)</f>
        <v>75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 x14ac:dyDescent="0.2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15"/>
      <c r="B61" s="16"/>
      <c r="C61" s="11"/>
      <c r="D61" s="7" t="s">
        <v>28</v>
      </c>
      <c r="E61" s="45"/>
      <c r="F61" s="46"/>
      <c r="G61" s="46"/>
      <c r="H61" s="46"/>
      <c r="I61" s="46"/>
      <c r="J61" s="46"/>
      <c r="K61" s="47"/>
      <c r="L61" s="46"/>
    </row>
    <row r="62" spans="1:12" ht="15" x14ac:dyDescent="0.25">
      <c r="A62" s="15"/>
      <c r="B62" s="16"/>
      <c r="C62" s="11"/>
      <c r="D62" s="7" t="s">
        <v>29</v>
      </c>
      <c r="E62" s="45"/>
      <c r="F62" s="46"/>
      <c r="G62" s="46"/>
      <c r="H62" s="46"/>
      <c r="I62" s="46"/>
      <c r="J62" s="46"/>
      <c r="K62" s="47"/>
      <c r="L62" s="46"/>
    </row>
    <row r="63" spans="1:12" ht="15" x14ac:dyDescent="0.25">
      <c r="A63" s="15"/>
      <c r="B63" s="16"/>
      <c r="C63" s="11"/>
      <c r="D63" s="7" t="s">
        <v>30</v>
      </c>
      <c r="E63" s="45"/>
      <c r="F63" s="46"/>
      <c r="G63" s="46"/>
      <c r="H63" s="46"/>
      <c r="I63" s="46"/>
      <c r="J63" s="46"/>
      <c r="K63" s="47"/>
      <c r="L63" s="46"/>
    </row>
    <row r="64" spans="1:12" ht="15" x14ac:dyDescent="0.25">
      <c r="A64" s="15"/>
      <c r="B64" s="16"/>
      <c r="C64" s="11"/>
      <c r="D64" s="7" t="s">
        <v>31</v>
      </c>
      <c r="E64" s="45"/>
      <c r="F64" s="46"/>
      <c r="G64" s="46"/>
      <c r="H64" s="46"/>
      <c r="I64" s="46"/>
      <c r="J64" s="46"/>
      <c r="K64" s="47"/>
      <c r="L64" s="46"/>
    </row>
    <row r="65" spans="1:12" ht="15" x14ac:dyDescent="0.25">
      <c r="A65" s="15"/>
      <c r="B65" s="16"/>
      <c r="C65" s="11"/>
      <c r="D65" s="7" t="s">
        <v>32</v>
      </c>
      <c r="E65" s="45"/>
      <c r="F65" s="46"/>
      <c r="G65" s="46"/>
      <c r="H65" s="46"/>
      <c r="I65" s="46"/>
      <c r="J65" s="46"/>
      <c r="K65" s="47"/>
      <c r="L65" s="46"/>
    </row>
    <row r="66" spans="1:12" ht="15" x14ac:dyDescent="0.25">
      <c r="A66" s="15"/>
      <c r="B66" s="16"/>
      <c r="C66" s="11"/>
      <c r="D66" s="7" t="s">
        <v>33</v>
      </c>
      <c r="E66" s="45"/>
      <c r="F66" s="46"/>
      <c r="G66" s="46"/>
      <c r="H66" s="46"/>
      <c r="I66" s="46"/>
      <c r="J66" s="46"/>
      <c r="K66" s="47"/>
      <c r="L66" s="46"/>
    </row>
    <row r="67" spans="1:12" ht="15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7" t="s">
        <v>4</v>
      </c>
      <c r="D89" s="58"/>
      <c r="E89" s="33"/>
      <c r="F89" s="34">
        <f>F55+F59+F69+F74+F81+F88</f>
        <v>598</v>
      </c>
      <c r="G89" s="34">
        <f t="shared" ref="G89" si="38">G55+G59+G69+G74+G81+G88</f>
        <v>20</v>
      </c>
      <c r="H89" s="34">
        <f t="shared" ref="H89" si="39">H55+H59+H69+H74+H81+H88</f>
        <v>25</v>
      </c>
      <c r="I89" s="34">
        <f t="shared" ref="I89" si="40">I55+I59+I69+I74+I81+I88</f>
        <v>110</v>
      </c>
      <c r="J89" s="34">
        <f t="shared" ref="J89" si="41">J55+J59+J69+J74+J81+J88</f>
        <v>749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2" t="s">
        <v>54</v>
      </c>
      <c r="F90" s="43">
        <v>200</v>
      </c>
      <c r="G90" s="43">
        <v>6</v>
      </c>
      <c r="H90" s="43">
        <v>7</v>
      </c>
      <c r="I90" s="43">
        <v>33</v>
      </c>
      <c r="J90" s="43">
        <v>222</v>
      </c>
      <c r="K90" s="44">
        <v>103</v>
      </c>
      <c r="L90" s="43">
        <v>12.65</v>
      </c>
    </row>
    <row r="91" spans="1:12" ht="15" x14ac:dyDescent="0.2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5" x14ac:dyDescent="0.25">
      <c r="A92" s="25"/>
      <c r="B92" s="16"/>
      <c r="C92" s="11"/>
      <c r="D92" s="7" t="s">
        <v>22</v>
      </c>
      <c r="E92" s="45" t="s">
        <v>55</v>
      </c>
      <c r="F92" s="46">
        <v>208</v>
      </c>
      <c r="G92" s="46">
        <v>0</v>
      </c>
      <c r="H92" s="46">
        <v>0</v>
      </c>
      <c r="I92" s="46">
        <v>15</v>
      </c>
      <c r="J92" s="46">
        <v>62</v>
      </c>
      <c r="K92" s="47">
        <v>271</v>
      </c>
      <c r="L92" s="55">
        <v>3.13</v>
      </c>
    </row>
    <row r="93" spans="1:12" ht="15" x14ac:dyDescent="0.25">
      <c r="A93" s="25"/>
      <c r="B93" s="16"/>
      <c r="C93" s="11"/>
      <c r="D93" s="7" t="s">
        <v>23</v>
      </c>
      <c r="E93" s="45" t="s">
        <v>56</v>
      </c>
      <c r="F93" s="46">
        <v>65</v>
      </c>
      <c r="G93" s="46">
        <v>3</v>
      </c>
      <c r="H93" s="46">
        <v>9</v>
      </c>
      <c r="I93" s="46">
        <v>21</v>
      </c>
      <c r="J93" s="46">
        <v>179</v>
      </c>
      <c r="K93" s="47"/>
      <c r="L93" s="46">
        <v>23.8</v>
      </c>
    </row>
    <row r="94" spans="1:12" ht="15" x14ac:dyDescent="0.25">
      <c r="A94" s="25"/>
      <c r="B94" s="16"/>
      <c r="C94" s="11"/>
      <c r="D94" s="7" t="s">
        <v>24</v>
      </c>
      <c r="E94" s="45" t="s">
        <v>57</v>
      </c>
      <c r="F94" s="46">
        <v>196</v>
      </c>
      <c r="G94" s="56" t="s">
        <v>58</v>
      </c>
      <c r="H94" s="46">
        <v>1</v>
      </c>
      <c r="I94" s="46">
        <v>32</v>
      </c>
      <c r="J94" s="46">
        <v>142</v>
      </c>
      <c r="K94" s="47"/>
      <c r="L94" s="46">
        <v>35.42</v>
      </c>
    </row>
    <row r="95" spans="1:12" ht="15" x14ac:dyDescent="0.2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669</v>
      </c>
      <c r="G97" s="21">
        <f t="shared" ref="G97" si="43">SUM(G90:G96)</f>
        <v>9</v>
      </c>
      <c r="H97" s="21">
        <f t="shared" ref="H97" si="44">SUM(H90:H96)</f>
        <v>17</v>
      </c>
      <c r="I97" s="21">
        <f t="shared" ref="I97" si="45">SUM(I90:I96)</f>
        <v>101</v>
      </c>
      <c r="J97" s="21">
        <f t="shared" ref="J97" si="46">SUM(J90:J96)</f>
        <v>605</v>
      </c>
      <c r="K97" s="27"/>
      <c r="L97" s="21">
        <f t="shared" si="12"/>
        <v>75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 x14ac:dyDescent="0.25">
      <c r="A103" s="25"/>
      <c r="B103" s="16"/>
      <c r="C103" s="11"/>
      <c r="D103" s="7" t="s">
        <v>28</v>
      </c>
      <c r="E103" s="45"/>
      <c r="F103" s="46"/>
      <c r="G103" s="46"/>
      <c r="H103" s="46"/>
      <c r="I103" s="46"/>
      <c r="J103" s="46"/>
      <c r="K103" s="47"/>
      <c r="L103" s="46"/>
    </row>
    <row r="104" spans="1:12" ht="15" x14ac:dyDescent="0.25">
      <c r="A104" s="25"/>
      <c r="B104" s="16"/>
      <c r="C104" s="11"/>
      <c r="D104" s="7" t="s">
        <v>29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 x14ac:dyDescent="0.25">
      <c r="A105" s="25"/>
      <c r="B105" s="16"/>
      <c r="C105" s="11"/>
      <c r="D105" s="7" t="s">
        <v>30</v>
      </c>
      <c r="E105" s="45"/>
      <c r="F105" s="46"/>
      <c r="G105" s="46"/>
      <c r="H105" s="46"/>
      <c r="I105" s="46"/>
      <c r="J105" s="46"/>
      <c r="K105" s="47"/>
      <c r="L105" s="46"/>
    </row>
    <row r="106" spans="1:12" ht="15" x14ac:dyDescent="0.25">
      <c r="A106" s="25"/>
      <c r="B106" s="16"/>
      <c r="C106" s="11"/>
      <c r="D106" s="7" t="s">
        <v>31</v>
      </c>
      <c r="E106" s="45"/>
      <c r="F106" s="46"/>
      <c r="G106" s="46"/>
      <c r="H106" s="46"/>
      <c r="I106" s="46"/>
      <c r="J106" s="46"/>
      <c r="K106" s="47"/>
      <c r="L106" s="46"/>
    </row>
    <row r="107" spans="1:12" ht="15" x14ac:dyDescent="0.25">
      <c r="A107" s="25"/>
      <c r="B107" s="16"/>
      <c r="C107" s="11"/>
      <c r="D107" s="7" t="s">
        <v>32</v>
      </c>
      <c r="E107" s="45"/>
      <c r="F107" s="46"/>
      <c r="G107" s="46"/>
      <c r="H107" s="46"/>
      <c r="I107" s="46"/>
      <c r="J107" s="46"/>
      <c r="K107" s="47"/>
      <c r="L107" s="46"/>
    </row>
    <row r="108" spans="1:12" ht="15" x14ac:dyDescent="0.25">
      <c r="A108" s="25"/>
      <c r="B108" s="16"/>
      <c r="C108" s="11"/>
      <c r="D108" s="7" t="s">
        <v>33</v>
      </c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7" t="s">
        <v>4</v>
      </c>
      <c r="D131" s="58"/>
      <c r="E131" s="33"/>
      <c r="F131" s="34">
        <f>F97+F101+F111+F116+F123+F130</f>
        <v>669</v>
      </c>
      <c r="G131" s="34">
        <f t="shared" ref="G131" si="72">G97+G101+G111+G116+G123+G130</f>
        <v>9</v>
      </c>
      <c r="H131" s="34">
        <f t="shared" ref="H131" si="73">H97+H101+H111+H116+H123+H130</f>
        <v>17</v>
      </c>
      <c r="I131" s="34">
        <f t="shared" ref="I131" si="74">I97+I101+I111+I116+I123+I130</f>
        <v>101</v>
      </c>
      <c r="J131" s="34">
        <f t="shared" ref="J131" si="75">J97+J101+J111+J116+J123+J130</f>
        <v>605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2" t="s">
        <v>68</v>
      </c>
      <c r="F132" s="43">
        <v>185</v>
      </c>
      <c r="G132" s="43">
        <v>29</v>
      </c>
      <c r="H132" s="43">
        <v>12</v>
      </c>
      <c r="I132" s="43">
        <v>29</v>
      </c>
      <c r="J132" s="43">
        <v>342</v>
      </c>
      <c r="K132" s="44"/>
      <c r="L132" s="43">
        <v>59.63</v>
      </c>
    </row>
    <row r="133" spans="1:12" ht="15" x14ac:dyDescent="0.2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5" x14ac:dyDescent="0.25">
      <c r="A134" s="25"/>
      <c r="B134" s="16"/>
      <c r="C134" s="11"/>
      <c r="D134" s="7" t="s">
        <v>22</v>
      </c>
      <c r="E134" s="45" t="s">
        <v>48</v>
      </c>
      <c r="F134" s="46">
        <v>200</v>
      </c>
      <c r="G134" s="46">
        <v>4</v>
      </c>
      <c r="H134" s="46">
        <v>4</v>
      </c>
      <c r="I134" s="46">
        <v>26</v>
      </c>
      <c r="J134" s="46">
        <v>154</v>
      </c>
      <c r="K134" s="47"/>
      <c r="L134" s="46">
        <v>15.37</v>
      </c>
    </row>
    <row r="135" spans="1:12" ht="15" x14ac:dyDescent="0.2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 x14ac:dyDescent="0.2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385</v>
      </c>
      <c r="G139" s="21">
        <f t="shared" ref="G139" si="77">SUM(G132:G138)</f>
        <v>33</v>
      </c>
      <c r="H139" s="21">
        <f t="shared" ref="H139" si="78">SUM(H132:H138)</f>
        <v>16</v>
      </c>
      <c r="I139" s="21">
        <f t="shared" ref="I139" si="79">SUM(I132:I138)</f>
        <v>55</v>
      </c>
      <c r="J139" s="21">
        <f t="shared" ref="J139" si="80">SUM(J132:J138)</f>
        <v>496</v>
      </c>
      <c r="K139" s="27"/>
      <c r="L139" s="21">
        <f t="shared" ref="L139:L181" si="81">SUM(L132:L138)</f>
        <v>75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 x14ac:dyDescent="0.25">
      <c r="A145" s="25"/>
      <c r="B145" s="16"/>
      <c r="C145" s="11"/>
      <c r="D145" s="7" t="s">
        <v>28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7" t="s">
        <v>29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 x14ac:dyDescent="0.2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5"/>
      <c r="B148" s="16"/>
      <c r="C148" s="11"/>
      <c r="D148" s="7" t="s">
        <v>31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 x14ac:dyDescent="0.25">
      <c r="A149" s="25"/>
      <c r="B149" s="16"/>
      <c r="C149" s="11"/>
      <c r="D149" s="7" t="s">
        <v>32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5"/>
      <c r="B150" s="16"/>
      <c r="C150" s="11"/>
      <c r="D150" s="7" t="s">
        <v>33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7" t="s">
        <v>4</v>
      </c>
      <c r="D173" s="58"/>
      <c r="E173" s="33"/>
      <c r="F173" s="34">
        <f>F139+F143+F153+F158+F165+F172</f>
        <v>385</v>
      </c>
      <c r="G173" s="34">
        <f t="shared" ref="G173" si="107">G139+G143+G153+G158+G165+G172</f>
        <v>33</v>
      </c>
      <c r="H173" s="34">
        <f t="shared" ref="H173" si="108">H139+H143+H153+H158+H165+H172</f>
        <v>16</v>
      </c>
      <c r="I173" s="34">
        <f t="shared" ref="I173" si="109">I139+I143+I153+I158+I165+I172</f>
        <v>55</v>
      </c>
      <c r="J173" s="34">
        <f t="shared" ref="J173" si="110">J139+J143+J153+J158+J165+J172</f>
        <v>496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2" t="s">
        <v>59</v>
      </c>
      <c r="F174" s="43">
        <v>150</v>
      </c>
      <c r="G174" s="43">
        <v>6</v>
      </c>
      <c r="H174" s="43">
        <v>5</v>
      </c>
      <c r="I174" s="43">
        <v>35</v>
      </c>
      <c r="J174" s="43">
        <v>211</v>
      </c>
      <c r="K174" s="44">
        <v>204</v>
      </c>
      <c r="L174" s="53">
        <v>7.45</v>
      </c>
    </row>
    <row r="175" spans="1:12" ht="15" x14ac:dyDescent="0.25">
      <c r="A175" s="25"/>
      <c r="B175" s="16"/>
      <c r="C175" s="11"/>
      <c r="D175" s="6"/>
      <c r="E175" s="45" t="s">
        <v>69</v>
      </c>
      <c r="F175" s="46">
        <v>80</v>
      </c>
      <c r="G175" s="46">
        <v>10</v>
      </c>
      <c r="H175" s="46">
        <v>17</v>
      </c>
      <c r="I175" s="46">
        <v>9</v>
      </c>
      <c r="J175" s="46">
        <v>231</v>
      </c>
      <c r="K175" s="47">
        <v>267</v>
      </c>
      <c r="L175" s="46">
        <v>26.66</v>
      </c>
    </row>
    <row r="176" spans="1:12" ht="15" x14ac:dyDescent="0.25">
      <c r="A176" s="25"/>
      <c r="B176" s="16"/>
      <c r="C176" s="11"/>
      <c r="D176" s="7" t="s">
        <v>22</v>
      </c>
      <c r="E176" s="45" t="s">
        <v>70</v>
      </c>
      <c r="F176" s="46">
        <v>200</v>
      </c>
      <c r="G176" s="46">
        <v>0</v>
      </c>
      <c r="H176" s="46">
        <v>0</v>
      </c>
      <c r="I176" s="46">
        <v>12</v>
      </c>
      <c r="J176" s="46">
        <v>49</v>
      </c>
      <c r="K176" s="47"/>
      <c r="L176" s="46">
        <v>1.69</v>
      </c>
    </row>
    <row r="177" spans="1:12" ht="15" x14ac:dyDescent="0.25">
      <c r="A177" s="25"/>
      <c r="B177" s="16"/>
      <c r="C177" s="11"/>
      <c r="D177" s="7" t="s">
        <v>23</v>
      </c>
      <c r="E177" s="45" t="s">
        <v>56</v>
      </c>
      <c r="F177" s="46">
        <v>65</v>
      </c>
      <c r="G177" s="46">
        <v>3</v>
      </c>
      <c r="H177" s="46">
        <v>9</v>
      </c>
      <c r="I177" s="46">
        <v>21</v>
      </c>
      <c r="J177" s="46">
        <v>179</v>
      </c>
      <c r="K177" s="47"/>
      <c r="L177" s="46">
        <v>23.8</v>
      </c>
    </row>
    <row r="178" spans="1:12" ht="15" x14ac:dyDescent="0.25">
      <c r="A178" s="25"/>
      <c r="B178" s="16"/>
      <c r="C178" s="11"/>
      <c r="D178" s="7" t="s">
        <v>24</v>
      </c>
      <c r="E178" s="45" t="s">
        <v>62</v>
      </c>
      <c r="F178" s="46">
        <v>75</v>
      </c>
      <c r="G178" s="46">
        <v>1</v>
      </c>
      <c r="H178" s="46">
        <v>0</v>
      </c>
      <c r="I178" s="46">
        <v>16</v>
      </c>
      <c r="J178" s="46">
        <v>71</v>
      </c>
      <c r="K178" s="47"/>
      <c r="L178" s="46">
        <v>8.23</v>
      </c>
    </row>
    <row r="179" spans="1:12" ht="15" x14ac:dyDescent="0.25">
      <c r="A179" s="25"/>
      <c r="B179" s="16"/>
      <c r="C179" s="11"/>
      <c r="D179" s="6"/>
      <c r="E179" s="45" t="s">
        <v>71</v>
      </c>
      <c r="F179" s="46">
        <v>35</v>
      </c>
      <c r="G179" s="46">
        <v>0</v>
      </c>
      <c r="H179" s="46">
        <v>0</v>
      </c>
      <c r="I179" s="46">
        <v>1</v>
      </c>
      <c r="J179" s="46">
        <v>4</v>
      </c>
      <c r="K179" s="47"/>
      <c r="L179" s="46">
        <v>7.17</v>
      </c>
    </row>
    <row r="180" spans="1:12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605</v>
      </c>
      <c r="G181" s="21">
        <f t="shared" ref="G181" si="112">SUM(G174:G180)</f>
        <v>20</v>
      </c>
      <c r="H181" s="21">
        <f t="shared" ref="H181" si="113">SUM(H174:H180)</f>
        <v>31</v>
      </c>
      <c r="I181" s="21">
        <f t="shared" ref="I181" si="114">SUM(I174:I180)</f>
        <v>94</v>
      </c>
      <c r="J181" s="21">
        <f t="shared" ref="J181" si="115">SUM(J174:J180)</f>
        <v>745</v>
      </c>
      <c r="K181" s="27"/>
      <c r="L181" s="21">
        <f t="shared" si="81"/>
        <v>75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 x14ac:dyDescent="0.2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 x14ac:dyDescent="0.25">
      <c r="A187" s="25"/>
      <c r="B187" s="16"/>
      <c r="C187" s="11"/>
      <c r="D187" s="7" t="s">
        <v>28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 x14ac:dyDescent="0.25">
      <c r="A188" s="25"/>
      <c r="B188" s="16"/>
      <c r="C188" s="11"/>
      <c r="D188" s="7" t="s">
        <v>29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 x14ac:dyDescent="0.25">
      <c r="A189" s="25"/>
      <c r="B189" s="16"/>
      <c r="C189" s="11"/>
      <c r="D189" s="7" t="s">
        <v>30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 x14ac:dyDescent="0.25">
      <c r="A190" s="25"/>
      <c r="B190" s="16"/>
      <c r="C190" s="11"/>
      <c r="D190" s="7" t="s">
        <v>31</v>
      </c>
      <c r="E190" s="45"/>
      <c r="F190" s="46"/>
      <c r="G190" s="46"/>
      <c r="H190" s="46"/>
      <c r="I190" s="46"/>
      <c r="J190" s="46"/>
      <c r="K190" s="47"/>
      <c r="L190" s="46"/>
    </row>
    <row r="191" spans="1:12" ht="15" x14ac:dyDescent="0.25">
      <c r="A191" s="25"/>
      <c r="B191" s="16"/>
      <c r="C191" s="11"/>
      <c r="D191" s="7" t="s">
        <v>32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 x14ac:dyDescent="0.25">
      <c r="A192" s="25"/>
      <c r="B192" s="16"/>
      <c r="C192" s="11"/>
      <c r="D192" s="7" t="s">
        <v>33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7" t="s">
        <v>4</v>
      </c>
      <c r="D215" s="58"/>
      <c r="E215" s="33"/>
      <c r="F215" s="34">
        <f>F181+F185+F195+F200+F207+F214</f>
        <v>605</v>
      </c>
      <c r="G215" s="34">
        <f t="shared" ref="G215" si="141">G181+G185+G195+G200+G207+G214</f>
        <v>20</v>
      </c>
      <c r="H215" s="34">
        <f t="shared" ref="H215" si="142">H181+H185+H195+H200+H207+H214</f>
        <v>31</v>
      </c>
      <c r="I215" s="34">
        <f t="shared" ref="I215" si="143">I181+I185+I195+I200+I207+I214</f>
        <v>94</v>
      </c>
      <c r="J215" s="34">
        <f t="shared" ref="J215" si="144">J181+J185+J195+J200+J207+J214</f>
        <v>745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21</v>
      </c>
      <c r="E216" s="42" t="s">
        <v>72</v>
      </c>
      <c r="F216" s="43">
        <v>205</v>
      </c>
      <c r="G216" s="54" t="s">
        <v>51</v>
      </c>
      <c r="H216" s="43">
        <v>7</v>
      </c>
      <c r="I216" s="43">
        <v>33</v>
      </c>
      <c r="J216" s="43">
        <v>210</v>
      </c>
      <c r="K216" s="44">
        <v>105</v>
      </c>
      <c r="L216" s="43">
        <v>15.34</v>
      </c>
    </row>
    <row r="217" spans="1:12" ht="15" x14ac:dyDescent="0.2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5" x14ac:dyDescent="0.25">
      <c r="A218" s="25"/>
      <c r="B218" s="16"/>
      <c r="C218" s="11"/>
      <c r="D218" s="7" t="s">
        <v>22</v>
      </c>
      <c r="E218" s="45" t="s">
        <v>66</v>
      </c>
      <c r="F218" s="46">
        <v>200</v>
      </c>
      <c r="G218" s="46">
        <v>2</v>
      </c>
      <c r="H218" s="46">
        <v>2</v>
      </c>
      <c r="I218" s="46">
        <v>26</v>
      </c>
      <c r="J218" s="46">
        <v>132</v>
      </c>
      <c r="K218" s="47">
        <v>257</v>
      </c>
      <c r="L218" s="46">
        <v>10.32</v>
      </c>
    </row>
    <row r="219" spans="1:12" ht="15" x14ac:dyDescent="0.25">
      <c r="A219" s="25"/>
      <c r="B219" s="16"/>
      <c r="C219" s="11"/>
      <c r="D219" s="7" t="s">
        <v>23</v>
      </c>
      <c r="E219" s="45" t="s">
        <v>56</v>
      </c>
      <c r="F219" s="46">
        <v>65</v>
      </c>
      <c r="G219" s="46">
        <v>3</v>
      </c>
      <c r="H219" s="46">
        <v>9</v>
      </c>
      <c r="I219" s="46">
        <v>21</v>
      </c>
      <c r="J219" s="46">
        <v>179</v>
      </c>
      <c r="K219" s="47"/>
      <c r="L219" s="46">
        <v>23.8</v>
      </c>
    </row>
    <row r="220" spans="1:12" ht="15" x14ac:dyDescent="0.25">
      <c r="A220" s="25"/>
      <c r="B220" s="16"/>
      <c r="C220" s="11"/>
      <c r="D220" s="7" t="s">
        <v>24</v>
      </c>
      <c r="E220" s="45" t="s">
        <v>49</v>
      </c>
      <c r="F220" s="46">
        <v>150</v>
      </c>
      <c r="G220" s="46">
        <v>1</v>
      </c>
      <c r="H220" s="46">
        <v>0</v>
      </c>
      <c r="I220" s="46">
        <v>12</v>
      </c>
      <c r="J220" s="46">
        <v>56</v>
      </c>
      <c r="K220" s="47"/>
      <c r="L220" s="46">
        <v>25.54</v>
      </c>
    </row>
    <row r="221" spans="1:12" ht="15" x14ac:dyDescent="0.2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 x14ac:dyDescent="0.2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620</v>
      </c>
      <c r="G223" s="21">
        <f t="shared" ref="G223" si="146">SUM(G216:G222)</f>
        <v>6</v>
      </c>
      <c r="H223" s="21">
        <f t="shared" ref="H223" si="147">SUM(H216:H222)</f>
        <v>18</v>
      </c>
      <c r="I223" s="21">
        <f t="shared" ref="I223" si="148">SUM(I216:I222)</f>
        <v>92</v>
      </c>
      <c r="J223" s="21">
        <f t="shared" ref="J223" si="149">SUM(J216:J222)</f>
        <v>577</v>
      </c>
      <c r="K223" s="27"/>
      <c r="L223" s="21">
        <f t="shared" ref="L223:L265" si="150">SUM(L216:L222)</f>
        <v>75</v>
      </c>
    </row>
    <row r="224" spans="1:12" ht="15" x14ac:dyDescent="0.25">
      <c r="A224" s="28">
        <f>A216</f>
        <v>2</v>
      </c>
      <c r="B224" s="14">
        <v>1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 x14ac:dyDescent="0.25">
      <c r="A225" s="25"/>
      <c r="B225" s="16"/>
      <c r="C225" s="11"/>
      <c r="D225" s="6"/>
      <c r="E225" s="45"/>
      <c r="F225" s="46"/>
      <c r="G225" s="46"/>
      <c r="H225" s="46"/>
      <c r="I225" s="46"/>
      <c r="J225" s="46"/>
      <c r="K225" s="47"/>
      <c r="L225" s="46"/>
    </row>
    <row r="226" spans="1:12" ht="15" x14ac:dyDescent="0.2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45"/>
      <c r="F228" s="46"/>
      <c r="G228" s="46"/>
      <c r="H228" s="46"/>
      <c r="I228" s="46"/>
      <c r="J228" s="46"/>
      <c r="K228" s="47"/>
      <c r="L228" s="46"/>
    </row>
    <row r="229" spans="1:12" ht="15" x14ac:dyDescent="0.25">
      <c r="A229" s="25"/>
      <c r="B229" s="16"/>
      <c r="C229" s="11"/>
      <c r="D229" s="7" t="s">
        <v>28</v>
      </c>
      <c r="E229" s="45"/>
      <c r="F229" s="46"/>
      <c r="G229" s="46"/>
      <c r="H229" s="46"/>
      <c r="I229" s="46"/>
      <c r="J229" s="46"/>
      <c r="K229" s="47"/>
      <c r="L229" s="46"/>
    </row>
    <row r="230" spans="1:12" ht="15" x14ac:dyDescent="0.25">
      <c r="A230" s="25"/>
      <c r="B230" s="16"/>
      <c r="C230" s="11"/>
      <c r="D230" s="7" t="s">
        <v>29</v>
      </c>
      <c r="E230" s="45"/>
      <c r="F230" s="46"/>
      <c r="G230" s="46"/>
      <c r="H230" s="46"/>
      <c r="I230" s="46"/>
      <c r="J230" s="46"/>
      <c r="K230" s="47"/>
      <c r="L230" s="46"/>
    </row>
    <row r="231" spans="1:12" ht="15" x14ac:dyDescent="0.25">
      <c r="A231" s="25"/>
      <c r="B231" s="16"/>
      <c r="C231" s="11"/>
      <c r="D231" s="7" t="s">
        <v>30</v>
      </c>
      <c r="E231" s="45"/>
      <c r="F231" s="46"/>
      <c r="G231" s="46"/>
      <c r="H231" s="46"/>
      <c r="I231" s="46"/>
      <c r="J231" s="46"/>
      <c r="K231" s="47"/>
      <c r="L231" s="46"/>
    </row>
    <row r="232" spans="1:12" ht="15" x14ac:dyDescent="0.25">
      <c r="A232" s="25"/>
      <c r="B232" s="16"/>
      <c r="C232" s="11"/>
      <c r="D232" s="7" t="s">
        <v>31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 x14ac:dyDescent="0.25">
      <c r="A233" s="25"/>
      <c r="B233" s="16"/>
      <c r="C233" s="11"/>
      <c r="D233" s="7" t="s">
        <v>32</v>
      </c>
      <c r="E233" s="45"/>
      <c r="F233" s="46"/>
      <c r="G233" s="46"/>
      <c r="H233" s="46"/>
      <c r="I233" s="46"/>
      <c r="J233" s="46"/>
      <c r="K233" s="47"/>
      <c r="L233" s="46"/>
    </row>
    <row r="234" spans="1:12" ht="15" x14ac:dyDescent="0.25">
      <c r="A234" s="25"/>
      <c r="B234" s="16"/>
      <c r="C234" s="11"/>
      <c r="D234" s="7" t="s">
        <v>33</v>
      </c>
      <c r="E234" s="45"/>
      <c r="F234" s="46"/>
      <c r="G234" s="46"/>
      <c r="H234" s="46"/>
      <c r="I234" s="46"/>
      <c r="J234" s="46"/>
      <c r="K234" s="47"/>
      <c r="L234" s="46"/>
    </row>
    <row r="235" spans="1:12" ht="15" x14ac:dyDescent="0.2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 x14ac:dyDescent="0.2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2</v>
      </c>
      <c r="B257" s="32">
        <f>B216</f>
        <v>1</v>
      </c>
      <c r="C257" s="57" t="s">
        <v>4</v>
      </c>
      <c r="D257" s="58"/>
      <c r="E257" s="33"/>
      <c r="F257" s="34">
        <f>F223+F227+F237+F242+F249+F256</f>
        <v>620</v>
      </c>
      <c r="G257" s="34">
        <f t="shared" ref="G257" si="176">G223+G227+G237+G242+G249+G256</f>
        <v>6</v>
      </c>
      <c r="H257" s="34">
        <f t="shared" ref="H257" si="177">H223+H227+H237+H242+H249+H256</f>
        <v>18</v>
      </c>
      <c r="I257" s="34">
        <f t="shared" ref="I257" si="178">I223+I227+I237+I242+I249+I256</f>
        <v>92</v>
      </c>
      <c r="J257" s="34">
        <f t="shared" ref="J257" si="179">J223+J227+J237+J242+J249+J256</f>
        <v>577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2</v>
      </c>
      <c r="B258" s="23">
        <v>2</v>
      </c>
      <c r="C258" s="24" t="s">
        <v>20</v>
      </c>
      <c r="D258" s="5" t="s">
        <v>21</v>
      </c>
      <c r="E258" s="42" t="s">
        <v>73</v>
      </c>
      <c r="F258" s="43">
        <v>210</v>
      </c>
      <c r="G258" s="43">
        <v>15</v>
      </c>
      <c r="H258" s="43">
        <v>15</v>
      </c>
      <c r="I258" s="43">
        <v>36</v>
      </c>
      <c r="J258" s="43">
        <v>342</v>
      </c>
      <c r="K258" s="44">
        <v>191</v>
      </c>
      <c r="L258" s="43">
        <v>52.78</v>
      </c>
    </row>
    <row r="259" spans="1:12" ht="15" x14ac:dyDescent="0.25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5" x14ac:dyDescent="0.25">
      <c r="A260" s="25"/>
      <c r="B260" s="16"/>
      <c r="C260" s="11"/>
      <c r="D260" s="7" t="s">
        <v>22</v>
      </c>
      <c r="E260" s="45" t="s">
        <v>55</v>
      </c>
      <c r="F260" s="46">
        <v>208</v>
      </c>
      <c r="G260" s="46">
        <v>0</v>
      </c>
      <c r="H260" s="46">
        <v>0</v>
      </c>
      <c r="I260" s="46">
        <v>15</v>
      </c>
      <c r="J260" s="46">
        <v>62</v>
      </c>
      <c r="K260" s="47">
        <v>271</v>
      </c>
      <c r="L260" s="46">
        <v>3.13</v>
      </c>
    </row>
    <row r="261" spans="1:12" ht="15" x14ac:dyDescent="0.25">
      <c r="A261" s="25"/>
      <c r="B261" s="16"/>
      <c r="C261" s="11"/>
      <c r="D261" s="7" t="s">
        <v>23</v>
      </c>
      <c r="E261" s="45" t="s">
        <v>67</v>
      </c>
      <c r="F261" s="46">
        <v>30</v>
      </c>
      <c r="G261" s="46">
        <v>3</v>
      </c>
      <c r="H261" s="46">
        <v>1</v>
      </c>
      <c r="I261" s="46">
        <v>21</v>
      </c>
      <c r="J261" s="46">
        <v>105</v>
      </c>
      <c r="K261" s="47"/>
      <c r="L261" s="46">
        <v>4.75</v>
      </c>
    </row>
    <row r="262" spans="1:12" ht="15" x14ac:dyDescent="0.25">
      <c r="A262" s="25"/>
      <c r="B262" s="16"/>
      <c r="C262" s="11"/>
      <c r="D262" s="7" t="s">
        <v>24</v>
      </c>
      <c r="E262" s="45" t="s">
        <v>57</v>
      </c>
      <c r="F262" s="46">
        <v>79</v>
      </c>
      <c r="G262" s="46">
        <v>28</v>
      </c>
      <c r="H262" s="46">
        <v>1</v>
      </c>
      <c r="I262" s="46">
        <v>0</v>
      </c>
      <c r="J262" s="46">
        <v>28</v>
      </c>
      <c r="K262" s="47"/>
      <c r="L262" s="46">
        <v>14.34</v>
      </c>
    </row>
    <row r="263" spans="1:12" ht="15" x14ac:dyDescent="0.2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 x14ac:dyDescent="0.2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527</v>
      </c>
      <c r="G265" s="21">
        <f t="shared" ref="G265" si="181">SUM(G258:G264)</f>
        <v>46</v>
      </c>
      <c r="H265" s="21">
        <f t="shared" ref="H265" si="182">SUM(H258:H264)</f>
        <v>17</v>
      </c>
      <c r="I265" s="21">
        <f t="shared" ref="I265" si="183">SUM(I258:I264)</f>
        <v>72</v>
      </c>
      <c r="J265" s="21">
        <f t="shared" ref="J265" si="184">SUM(J258:J264)</f>
        <v>537</v>
      </c>
      <c r="K265" s="27"/>
      <c r="L265" s="21">
        <f t="shared" si="150"/>
        <v>75</v>
      </c>
    </row>
    <row r="266" spans="1:12" ht="15" x14ac:dyDescent="0.25">
      <c r="A266" s="28">
        <f>A258</f>
        <v>2</v>
      </c>
      <c r="B266" s="14">
        <f>B258</f>
        <v>2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 x14ac:dyDescent="0.25">
      <c r="A267" s="25"/>
      <c r="B267" s="16"/>
      <c r="C267" s="11"/>
      <c r="D267" s="6"/>
      <c r="E267" s="45"/>
      <c r="F267" s="46"/>
      <c r="G267" s="46"/>
      <c r="H267" s="46"/>
      <c r="I267" s="46"/>
      <c r="J267" s="46"/>
      <c r="K267" s="47"/>
      <c r="L267" s="46"/>
    </row>
    <row r="268" spans="1:12" ht="15" x14ac:dyDescent="0.25">
      <c r="A268" s="2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2</v>
      </c>
      <c r="B270" s="14">
        <f>B258</f>
        <v>2</v>
      </c>
      <c r="C270" s="10" t="s">
        <v>26</v>
      </c>
      <c r="D270" s="7" t="s">
        <v>27</v>
      </c>
      <c r="E270" s="45"/>
      <c r="F270" s="46"/>
      <c r="G270" s="46"/>
      <c r="H270" s="46"/>
      <c r="I270" s="46"/>
      <c r="J270" s="46"/>
      <c r="K270" s="47"/>
      <c r="L270" s="46"/>
    </row>
    <row r="271" spans="1:12" ht="15" x14ac:dyDescent="0.25">
      <c r="A271" s="25"/>
      <c r="B271" s="16"/>
      <c r="C271" s="11"/>
      <c r="D271" s="7" t="s">
        <v>28</v>
      </c>
      <c r="E271" s="45"/>
      <c r="F271" s="46"/>
      <c r="G271" s="46"/>
      <c r="H271" s="46"/>
      <c r="I271" s="46"/>
      <c r="J271" s="46"/>
      <c r="K271" s="47"/>
      <c r="L271" s="46"/>
    </row>
    <row r="272" spans="1:12" ht="15" x14ac:dyDescent="0.25">
      <c r="A272" s="25"/>
      <c r="B272" s="16"/>
      <c r="C272" s="11"/>
      <c r="D272" s="7" t="s">
        <v>29</v>
      </c>
      <c r="E272" s="45"/>
      <c r="F272" s="46"/>
      <c r="G272" s="46"/>
      <c r="H272" s="46"/>
      <c r="I272" s="46"/>
      <c r="J272" s="46"/>
      <c r="K272" s="47"/>
      <c r="L272" s="46"/>
    </row>
    <row r="273" spans="1:12" ht="15" x14ac:dyDescent="0.25">
      <c r="A273" s="2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 x14ac:dyDescent="0.25">
      <c r="A274" s="25"/>
      <c r="B274" s="16"/>
      <c r="C274" s="11"/>
      <c r="D274" s="7" t="s">
        <v>31</v>
      </c>
      <c r="E274" s="45"/>
      <c r="F274" s="46"/>
      <c r="G274" s="46"/>
      <c r="H274" s="46"/>
      <c r="I274" s="46"/>
      <c r="J274" s="46"/>
      <c r="K274" s="47"/>
      <c r="L274" s="46"/>
    </row>
    <row r="275" spans="1:12" ht="15" x14ac:dyDescent="0.25">
      <c r="A275" s="25"/>
      <c r="B275" s="16"/>
      <c r="C275" s="11"/>
      <c r="D275" s="7" t="s">
        <v>32</v>
      </c>
      <c r="E275" s="45"/>
      <c r="F275" s="46"/>
      <c r="G275" s="46"/>
      <c r="H275" s="46"/>
      <c r="I275" s="46"/>
      <c r="J275" s="46"/>
      <c r="K275" s="47"/>
      <c r="L275" s="46"/>
    </row>
    <row r="276" spans="1:12" ht="15" x14ac:dyDescent="0.25">
      <c r="A276" s="25"/>
      <c r="B276" s="16"/>
      <c r="C276" s="11"/>
      <c r="D276" s="7" t="s">
        <v>33</v>
      </c>
      <c r="E276" s="45"/>
      <c r="F276" s="46"/>
      <c r="G276" s="46"/>
      <c r="H276" s="46"/>
      <c r="I276" s="46"/>
      <c r="J276" s="46"/>
      <c r="K276" s="47"/>
      <c r="L276" s="46"/>
    </row>
    <row r="277" spans="1:12" ht="15" x14ac:dyDescent="0.25">
      <c r="A277" s="2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 x14ac:dyDescent="0.25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2</v>
      </c>
      <c r="B299" s="32">
        <f>B258</f>
        <v>2</v>
      </c>
      <c r="C299" s="57" t="s">
        <v>4</v>
      </c>
      <c r="D299" s="58"/>
      <c r="E299" s="33"/>
      <c r="F299" s="34">
        <f>F265+F269+F279+F284+F291+F298</f>
        <v>527</v>
      </c>
      <c r="G299" s="34">
        <f t="shared" ref="G299" si="210">G265+G269+G279+G284+G291+G298</f>
        <v>46</v>
      </c>
      <c r="H299" s="34">
        <f t="shared" ref="H299" si="211">H265+H269+H279+H284+H291+H298</f>
        <v>17</v>
      </c>
      <c r="I299" s="34">
        <f t="shared" ref="I299" si="212">I265+I269+I279+I284+I291+I298</f>
        <v>72</v>
      </c>
      <c r="J299" s="34">
        <f t="shared" ref="J299" si="213">J265+J269+J279+J284+J291+J298</f>
        <v>537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21</v>
      </c>
      <c r="E300" s="42" t="s">
        <v>74</v>
      </c>
      <c r="F300" s="43">
        <v>220</v>
      </c>
      <c r="G300" s="43">
        <v>13</v>
      </c>
      <c r="H300" s="43">
        <v>7</v>
      </c>
      <c r="I300" s="43">
        <v>48</v>
      </c>
      <c r="J300" s="43">
        <v>235</v>
      </c>
      <c r="K300" s="44">
        <v>204</v>
      </c>
      <c r="L300" s="43">
        <v>21.18</v>
      </c>
    </row>
    <row r="301" spans="1:12" ht="15" x14ac:dyDescent="0.2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 x14ac:dyDescent="0.25">
      <c r="A302" s="25"/>
      <c r="B302" s="16"/>
      <c r="C302" s="11"/>
      <c r="D302" s="7" t="s">
        <v>22</v>
      </c>
      <c r="E302" s="45" t="s">
        <v>75</v>
      </c>
      <c r="F302" s="46">
        <v>200</v>
      </c>
      <c r="G302" s="46">
        <v>4</v>
      </c>
      <c r="H302" s="46">
        <v>4</v>
      </c>
      <c r="I302" s="46">
        <v>26</v>
      </c>
      <c r="J302" s="46">
        <v>154</v>
      </c>
      <c r="K302" s="47"/>
      <c r="L302" s="46">
        <v>15.37</v>
      </c>
    </row>
    <row r="303" spans="1:12" ht="15" x14ac:dyDescent="0.25">
      <c r="A303" s="25"/>
      <c r="B303" s="16"/>
      <c r="C303" s="11"/>
      <c r="D303" s="7" t="s">
        <v>23</v>
      </c>
      <c r="E303" s="45" t="s">
        <v>56</v>
      </c>
      <c r="F303" s="46">
        <v>65</v>
      </c>
      <c r="G303" s="46">
        <v>3</v>
      </c>
      <c r="H303" s="46">
        <v>10</v>
      </c>
      <c r="I303" s="46">
        <v>21</v>
      </c>
      <c r="J303" s="46">
        <v>179</v>
      </c>
      <c r="K303" s="47"/>
      <c r="L303" s="46">
        <v>23.8</v>
      </c>
    </row>
    <row r="304" spans="1:12" ht="15" x14ac:dyDescent="0.25">
      <c r="A304" s="25"/>
      <c r="B304" s="16"/>
      <c r="C304" s="11"/>
      <c r="D304" s="7" t="s">
        <v>24</v>
      </c>
      <c r="E304" s="45" t="s">
        <v>50</v>
      </c>
      <c r="F304" s="46">
        <v>73</v>
      </c>
      <c r="G304" s="46">
        <v>0</v>
      </c>
      <c r="H304" s="46">
        <v>0</v>
      </c>
      <c r="I304" s="46">
        <v>8</v>
      </c>
      <c r="J304" s="46">
        <v>35</v>
      </c>
      <c r="K304" s="47"/>
      <c r="L304" s="46">
        <v>14.65</v>
      </c>
    </row>
    <row r="305" spans="1:12" ht="15" x14ac:dyDescent="0.2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 x14ac:dyDescent="0.2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558</v>
      </c>
      <c r="G307" s="21">
        <v>20</v>
      </c>
      <c r="H307" s="21">
        <f t="shared" ref="H307" si="215">SUM(H300:H306)</f>
        <v>21</v>
      </c>
      <c r="I307" s="21">
        <f t="shared" ref="I307" si="216">SUM(I300:I306)</f>
        <v>103</v>
      </c>
      <c r="J307" s="21">
        <f t="shared" ref="J307" si="217">SUM(J300:J306)</f>
        <v>603</v>
      </c>
      <c r="K307" s="27"/>
      <c r="L307" s="21">
        <f t="shared" ref="L307:L349" si="218">SUM(L300:L306)</f>
        <v>75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 x14ac:dyDescent="0.25">
      <c r="A309" s="25"/>
      <c r="B309" s="16"/>
      <c r="C309" s="11"/>
      <c r="D309" s="6"/>
      <c r="E309" s="45"/>
      <c r="F309" s="46"/>
      <c r="G309" s="46"/>
      <c r="H309" s="46"/>
      <c r="I309" s="46"/>
      <c r="J309" s="46"/>
      <c r="K309" s="47"/>
      <c r="L309" s="46"/>
    </row>
    <row r="310" spans="1:12" ht="15" x14ac:dyDescent="0.2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9">SUM(G308:G310)</f>
        <v>0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0</v>
      </c>
      <c r="K311" s="27"/>
      <c r="L311" s="21">
        <f t="shared" ref="L311" ca="1" si="223">SUM(L308:L316)</f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45"/>
      <c r="F312" s="46"/>
      <c r="G312" s="46"/>
      <c r="H312" s="46"/>
      <c r="I312" s="46"/>
      <c r="J312" s="46"/>
      <c r="K312" s="47"/>
      <c r="L312" s="46"/>
    </row>
    <row r="313" spans="1:12" ht="15" x14ac:dyDescent="0.25">
      <c r="A313" s="25"/>
      <c r="B313" s="16"/>
      <c r="C313" s="11"/>
      <c r="D313" s="7" t="s">
        <v>28</v>
      </c>
      <c r="E313" s="45"/>
      <c r="F313" s="46"/>
      <c r="G313" s="46"/>
      <c r="H313" s="46"/>
      <c r="I313" s="46"/>
      <c r="J313" s="46"/>
      <c r="K313" s="47"/>
      <c r="L313" s="46"/>
    </row>
    <row r="314" spans="1:12" ht="15" x14ac:dyDescent="0.25">
      <c r="A314" s="25"/>
      <c r="B314" s="16"/>
      <c r="C314" s="11"/>
      <c r="D314" s="7" t="s">
        <v>29</v>
      </c>
      <c r="E314" s="45"/>
      <c r="F314" s="46"/>
      <c r="G314" s="46"/>
      <c r="H314" s="46"/>
      <c r="I314" s="46"/>
      <c r="J314" s="46"/>
      <c r="K314" s="47"/>
      <c r="L314" s="46"/>
    </row>
    <row r="315" spans="1:12" ht="15" x14ac:dyDescent="0.25">
      <c r="A315" s="25"/>
      <c r="B315" s="16"/>
      <c r="C315" s="11"/>
      <c r="D315" s="7" t="s">
        <v>30</v>
      </c>
      <c r="E315" s="45"/>
      <c r="F315" s="46"/>
      <c r="G315" s="46"/>
      <c r="H315" s="46"/>
      <c r="I315" s="46"/>
      <c r="J315" s="46"/>
      <c r="K315" s="47"/>
      <c r="L315" s="46"/>
    </row>
    <row r="316" spans="1:12" ht="15" x14ac:dyDescent="0.25">
      <c r="A316" s="25"/>
      <c r="B316" s="16"/>
      <c r="C316" s="11"/>
      <c r="D316" s="7" t="s">
        <v>31</v>
      </c>
      <c r="E316" s="45"/>
      <c r="F316" s="46"/>
      <c r="G316" s="46"/>
      <c r="H316" s="46"/>
      <c r="I316" s="46"/>
      <c r="J316" s="46"/>
      <c r="K316" s="47"/>
      <c r="L316" s="46"/>
    </row>
    <row r="317" spans="1:12" ht="15" x14ac:dyDescent="0.25">
      <c r="A317" s="25"/>
      <c r="B317" s="16"/>
      <c r="C317" s="11"/>
      <c r="D317" s="7" t="s">
        <v>32</v>
      </c>
      <c r="E317" s="45"/>
      <c r="F317" s="46"/>
      <c r="G317" s="46"/>
      <c r="H317" s="46"/>
      <c r="I317" s="46"/>
      <c r="J317" s="46"/>
      <c r="K317" s="47"/>
      <c r="L317" s="46"/>
    </row>
    <row r="318" spans="1:12" ht="15" x14ac:dyDescent="0.25">
      <c r="A318" s="25"/>
      <c r="B318" s="16"/>
      <c r="C318" s="11"/>
      <c r="D318" s="7" t="s">
        <v>33</v>
      </c>
      <c r="E318" s="45"/>
      <c r="F318" s="46"/>
      <c r="G318" s="46"/>
      <c r="H318" s="46"/>
      <c r="I318" s="46"/>
      <c r="J318" s="46"/>
      <c r="K318" s="47"/>
      <c r="L318" s="46"/>
    </row>
    <row r="319" spans="1:12" ht="15" x14ac:dyDescent="0.2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 x14ac:dyDescent="0.2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4">SUM(G312:G320)</f>
        <v>0</v>
      </c>
      <c r="H321" s="21">
        <f t="shared" ref="H321" si="225">SUM(H312:H320)</f>
        <v>0</v>
      </c>
      <c r="I321" s="21">
        <f t="shared" ref="I321" si="226">SUM(I312:I320)</f>
        <v>0</v>
      </c>
      <c r="J321" s="21">
        <f t="shared" ref="J321" si="227">SUM(J312:J320)</f>
        <v>0</v>
      </c>
      <c r="K321" s="27"/>
      <c r="L321" s="21">
        <f t="shared" ref="L321" ca="1" si="228">SUM(L318:L326)</f>
        <v>0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9">SUM(G322:G325)</f>
        <v>0</v>
      </c>
      <c r="H326" s="21">
        <f t="shared" ref="H326" si="230">SUM(H322:H325)</f>
        <v>0</v>
      </c>
      <c r="I326" s="21">
        <f t="shared" ref="I326" si="231">SUM(I322:I325)</f>
        <v>0</v>
      </c>
      <c r="J326" s="21">
        <f t="shared" ref="J326" si="232">SUM(J322:J325)</f>
        <v>0</v>
      </c>
      <c r="K326" s="27"/>
      <c r="L326" s="21">
        <f t="shared" ref="L326" ca="1" si="233">SUM(L319:L325)</f>
        <v>0</v>
      </c>
    </row>
    <row r="327" spans="1:12" ht="15" x14ac:dyDescent="0.2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 x14ac:dyDescent="0.2">
      <c r="A341" s="31">
        <f>A300</f>
        <v>2</v>
      </c>
      <c r="B341" s="32">
        <f>B300</f>
        <v>3</v>
      </c>
      <c r="C341" s="57" t="s">
        <v>4</v>
      </c>
      <c r="D341" s="58"/>
      <c r="E341" s="33"/>
      <c r="F341" s="34">
        <f>F307+F311+F321+F326+F333+F340</f>
        <v>558</v>
      </c>
      <c r="G341" s="34">
        <f t="shared" ref="G341" si="244">G307+G311+G321+G326+G333+G340</f>
        <v>20</v>
      </c>
      <c r="H341" s="34">
        <f t="shared" ref="H341" si="245">H307+H311+H321+H326+H333+H340</f>
        <v>21</v>
      </c>
      <c r="I341" s="34">
        <f t="shared" ref="I341" si="246">I307+I311+I321+I326+I333+I340</f>
        <v>103</v>
      </c>
      <c r="J341" s="34">
        <f t="shared" ref="J341" si="247">J307+J311+J321+J326+J333+J340</f>
        <v>603</v>
      </c>
      <c r="K341" s="35"/>
      <c r="L341" s="34">
        <f t="shared" ref="L341" ca="1" si="248">L307+L311+L321+L326+L333+L340</f>
        <v>0</v>
      </c>
    </row>
    <row r="342" spans="1:12" ht="15" x14ac:dyDescent="0.25">
      <c r="A342" s="15">
        <v>2</v>
      </c>
      <c r="B342" s="16">
        <v>4</v>
      </c>
      <c r="C342" s="24" t="s">
        <v>20</v>
      </c>
      <c r="D342" s="5" t="s">
        <v>21</v>
      </c>
      <c r="E342" s="42" t="s">
        <v>76</v>
      </c>
      <c r="F342" s="43">
        <v>170</v>
      </c>
      <c r="G342" s="43">
        <v>29</v>
      </c>
      <c r="H342" s="43">
        <v>12</v>
      </c>
      <c r="I342" s="43">
        <v>29</v>
      </c>
      <c r="J342" s="43">
        <v>342</v>
      </c>
      <c r="K342" s="44">
        <v>124</v>
      </c>
      <c r="L342" s="43">
        <v>58.64</v>
      </c>
    </row>
    <row r="343" spans="1:12" ht="15" x14ac:dyDescent="0.2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5" x14ac:dyDescent="0.25">
      <c r="A344" s="15"/>
      <c r="B344" s="16"/>
      <c r="C344" s="11"/>
      <c r="D344" s="7" t="s">
        <v>22</v>
      </c>
      <c r="E344" s="45" t="s">
        <v>70</v>
      </c>
      <c r="F344" s="46">
        <v>200</v>
      </c>
      <c r="G344" s="46">
        <v>0</v>
      </c>
      <c r="H344" s="46">
        <v>0</v>
      </c>
      <c r="I344" s="46">
        <v>12</v>
      </c>
      <c r="J344" s="46">
        <v>49</v>
      </c>
      <c r="K344" s="47">
        <v>271</v>
      </c>
      <c r="L344" s="46">
        <v>1.69</v>
      </c>
    </row>
    <row r="345" spans="1:12" ht="15" x14ac:dyDescent="0.25">
      <c r="A345" s="1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 x14ac:dyDescent="0.25">
      <c r="A346" s="15"/>
      <c r="B346" s="16"/>
      <c r="C346" s="11"/>
      <c r="D346" s="7" t="s">
        <v>24</v>
      </c>
      <c r="E346" s="45" t="s">
        <v>62</v>
      </c>
      <c r="F346" s="46">
        <v>133</v>
      </c>
      <c r="G346" s="56" t="s">
        <v>53</v>
      </c>
      <c r="H346" s="46">
        <v>0</v>
      </c>
      <c r="I346" s="46">
        <v>19</v>
      </c>
      <c r="J346" s="46">
        <v>94</v>
      </c>
      <c r="K346" s="47"/>
      <c r="L346" s="46">
        <v>14.67</v>
      </c>
    </row>
    <row r="347" spans="1:12" ht="15" x14ac:dyDescent="0.2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503</v>
      </c>
      <c r="G349" s="21">
        <v>32</v>
      </c>
      <c r="H349" s="21">
        <v>12</v>
      </c>
      <c r="I349" s="21">
        <v>61</v>
      </c>
      <c r="J349" s="21">
        <f t="shared" ref="J349" si="249">SUM(J342:J348)</f>
        <v>485</v>
      </c>
      <c r="K349" s="27"/>
      <c r="L349" s="21">
        <f t="shared" si="218"/>
        <v>75</v>
      </c>
    </row>
    <row r="350" spans="1:12" ht="15" x14ac:dyDescent="0.25">
      <c r="A350" s="14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15"/>
      <c r="B351" s="16"/>
      <c r="C351" s="11"/>
      <c r="D351" s="6"/>
      <c r="E351" s="45"/>
      <c r="F351" s="46"/>
      <c r="G351" s="46"/>
      <c r="H351" s="46"/>
      <c r="I351" s="46"/>
      <c r="J351" s="46"/>
      <c r="K351" s="47"/>
      <c r="L351" s="46"/>
    </row>
    <row r="352" spans="1:12" ht="15" x14ac:dyDescent="0.25">
      <c r="A352" s="1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 x14ac:dyDescent="0.25">
      <c r="A354" s="14">
        <f>A342</f>
        <v>2</v>
      </c>
      <c r="B354" s="14">
        <f>B342</f>
        <v>4</v>
      </c>
      <c r="C354" s="10" t="s">
        <v>26</v>
      </c>
      <c r="D354" s="7" t="s">
        <v>27</v>
      </c>
      <c r="E354" s="45"/>
      <c r="F354" s="46"/>
      <c r="G354" s="46"/>
      <c r="H354" s="46"/>
      <c r="I354" s="46"/>
      <c r="J354" s="46"/>
      <c r="K354" s="47"/>
      <c r="L354" s="46"/>
    </row>
    <row r="355" spans="1:12" ht="15" x14ac:dyDescent="0.25">
      <c r="A355" s="15"/>
      <c r="B355" s="16"/>
      <c r="C355" s="11"/>
      <c r="D355" s="7" t="s">
        <v>28</v>
      </c>
      <c r="E355" s="45"/>
      <c r="F355" s="46"/>
      <c r="G355" s="46"/>
      <c r="H355" s="46"/>
      <c r="I355" s="46"/>
      <c r="J355" s="46"/>
      <c r="K355" s="47"/>
      <c r="L355" s="46"/>
    </row>
    <row r="356" spans="1:12" ht="15" x14ac:dyDescent="0.25">
      <c r="A356" s="15"/>
      <c r="B356" s="16"/>
      <c r="C356" s="11"/>
      <c r="D356" s="7" t="s">
        <v>29</v>
      </c>
      <c r="E356" s="45"/>
      <c r="F356" s="46"/>
      <c r="G356" s="46"/>
      <c r="H356" s="46"/>
      <c r="I356" s="46"/>
      <c r="J356" s="46"/>
      <c r="K356" s="47"/>
      <c r="L356" s="46"/>
    </row>
    <row r="357" spans="1:12" ht="15" x14ac:dyDescent="0.25">
      <c r="A357" s="15"/>
      <c r="B357" s="16"/>
      <c r="C357" s="11"/>
      <c r="D357" s="7" t="s">
        <v>30</v>
      </c>
      <c r="E357" s="45"/>
      <c r="F357" s="46"/>
      <c r="G357" s="46"/>
      <c r="H357" s="46"/>
      <c r="I357" s="46"/>
      <c r="J357" s="46"/>
      <c r="K357" s="47"/>
      <c r="L357" s="46"/>
    </row>
    <row r="358" spans="1:12" ht="15" x14ac:dyDescent="0.25">
      <c r="A358" s="15"/>
      <c r="B358" s="16"/>
      <c r="C358" s="11"/>
      <c r="D358" s="7" t="s">
        <v>31</v>
      </c>
      <c r="E358" s="45"/>
      <c r="F358" s="46"/>
      <c r="G358" s="46"/>
      <c r="H358" s="46"/>
      <c r="I358" s="46"/>
      <c r="J358" s="46"/>
      <c r="K358" s="47"/>
      <c r="L358" s="46"/>
    </row>
    <row r="359" spans="1:12" ht="15" x14ac:dyDescent="0.25">
      <c r="A359" s="15"/>
      <c r="B359" s="16"/>
      <c r="C359" s="11"/>
      <c r="D359" s="7" t="s">
        <v>32</v>
      </c>
      <c r="E359" s="45"/>
      <c r="F359" s="46"/>
      <c r="G359" s="46"/>
      <c r="H359" s="46"/>
      <c r="I359" s="46"/>
      <c r="J359" s="46"/>
      <c r="K359" s="47"/>
      <c r="L359" s="46"/>
    </row>
    <row r="360" spans="1:12" ht="15" x14ac:dyDescent="0.25">
      <c r="A360" s="15"/>
      <c r="B360" s="16"/>
      <c r="C360" s="11"/>
      <c r="D360" s="7" t="s">
        <v>33</v>
      </c>
      <c r="E360" s="45"/>
      <c r="F360" s="46"/>
      <c r="G360" s="46"/>
      <c r="H360" s="46"/>
      <c r="I360" s="46"/>
      <c r="J360" s="46"/>
      <c r="K360" s="47"/>
      <c r="L360" s="46"/>
    </row>
    <row r="361" spans="1:12" ht="15" x14ac:dyDescent="0.25">
      <c r="A361" s="1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 x14ac:dyDescent="0.25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5">SUM(G354:G362)</f>
        <v>0</v>
      </c>
      <c r="H363" s="21">
        <f t="shared" ref="H363" si="256">SUM(H354:H362)</f>
        <v>0</v>
      </c>
      <c r="I363" s="21">
        <f t="shared" ref="I363" si="257">SUM(I354:I362)</f>
        <v>0</v>
      </c>
      <c r="J363" s="21">
        <f t="shared" ref="J363" si="258">SUM(J354:J362)</f>
        <v>0</v>
      </c>
      <c r="K363" s="27"/>
      <c r="L363" s="21">
        <f t="shared" ref="L363" ca="1" si="259">SUM(L360:L368)</f>
        <v>0</v>
      </c>
    </row>
    <row r="364" spans="1:12" ht="15" x14ac:dyDescent="0.25">
      <c r="A364" s="14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 x14ac:dyDescent="0.2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0">SUM(G364:G367)</f>
        <v>0</v>
      </c>
      <c r="H368" s="21">
        <f t="shared" ref="H368" si="261">SUM(H364:H367)</f>
        <v>0</v>
      </c>
      <c r="I368" s="21">
        <f t="shared" ref="I368" si="262">SUM(I364:I367)</f>
        <v>0</v>
      </c>
      <c r="J368" s="21">
        <f t="shared" ref="J368" si="263">SUM(J364:J367)</f>
        <v>0</v>
      </c>
      <c r="K368" s="27"/>
      <c r="L368" s="21">
        <f t="shared" ref="L368" ca="1" si="264">SUM(L361:L367)</f>
        <v>0</v>
      </c>
    </row>
    <row r="369" spans="1:12" ht="15" x14ac:dyDescent="0.25">
      <c r="A369" s="14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 x14ac:dyDescent="0.25">
      <c r="A376" s="14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 x14ac:dyDescent="0.2">
      <c r="A383" s="36">
        <f>A342</f>
        <v>2</v>
      </c>
      <c r="B383" s="36">
        <f>B342</f>
        <v>4</v>
      </c>
      <c r="C383" s="57" t="s">
        <v>4</v>
      </c>
      <c r="D383" s="58"/>
      <c r="E383" s="33"/>
      <c r="F383" s="34">
        <f>F349+F353+F363+F368+F375+F382</f>
        <v>503</v>
      </c>
      <c r="G383" s="34">
        <f t="shared" ref="G383" si="275">G349+G353+G363+G368+G375+G382</f>
        <v>32</v>
      </c>
      <c r="H383" s="34">
        <f t="shared" ref="H383" si="276">H349+H353+H363+H368+H375+H382</f>
        <v>12</v>
      </c>
      <c r="I383" s="34">
        <f t="shared" ref="I383" si="277">I349+I353+I363+I368+I375+I382</f>
        <v>61</v>
      </c>
      <c r="J383" s="34">
        <f t="shared" ref="J383" si="278">J349+J353+J363+J368+J375+J382</f>
        <v>485</v>
      </c>
      <c r="K383" s="35"/>
      <c r="L383" s="34">
        <f t="shared" ref="L383" ca="1" si="279">L349+L353+L363+L368+L375+L382</f>
        <v>0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42" t="s">
        <v>77</v>
      </c>
      <c r="F384" s="43">
        <v>150</v>
      </c>
      <c r="G384" s="43">
        <v>9</v>
      </c>
      <c r="H384" s="43">
        <v>5</v>
      </c>
      <c r="I384" s="43">
        <v>45</v>
      </c>
      <c r="J384" s="43">
        <v>264</v>
      </c>
      <c r="K384" s="44">
        <v>196</v>
      </c>
      <c r="L384" s="43">
        <v>9.69</v>
      </c>
    </row>
    <row r="385" spans="1:12" ht="15" x14ac:dyDescent="0.25">
      <c r="A385" s="25"/>
      <c r="B385" s="16"/>
      <c r="C385" s="11"/>
      <c r="D385" s="6"/>
      <c r="E385" s="45" t="s">
        <v>78</v>
      </c>
      <c r="F385" s="46">
        <v>120</v>
      </c>
      <c r="G385" s="46">
        <v>35</v>
      </c>
      <c r="H385" s="46">
        <v>42</v>
      </c>
      <c r="I385" s="46">
        <v>5</v>
      </c>
      <c r="J385" s="46">
        <v>534</v>
      </c>
      <c r="K385" s="47">
        <v>190</v>
      </c>
      <c r="L385" s="46">
        <v>40.159999999999997</v>
      </c>
    </row>
    <row r="386" spans="1:12" ht="15" x14ac:dyDescent="0.25">
      <c r="A386" s="25"/>
      <c r="B386" s="16"/>
      <c r="C386" s="11"/>
      <c r="D386" s="7" t="s">
        <v>22</v>
      </c>
      <c r="E386" s="45" t="s">
        <v>66</v>
      </c>
      <c r="F386" s="46">
        <v>200</v>
      </c>
      <c r="G386" s="46">
        <v>2</v>
      </c>
      <c r="H386" s="46">
        <v>2</v>
      </c>
      <c r="I386" s="46">
        <v>26</v>
      </c>
      <c r="J386" s="46">
        <v>132</v>
      </c>
      <c r="K386" s="47">
        <v>257</v>
      </c>
      <c r="L386" s="55">
        <v>10.32</v>
      </c>
    </row>
    <row r="387" spans="1:12" ht="15" x14ac:dyDescent="0.25">
      <c r="A387" s="25"/>
      <c r="B387" s="16"/>
      <c r="C387" s="11"/>
      <c r="D387" s="7" t="s">
        <v>23</v>
      </c>
      <c r="E387" s="45" t="s">
        <v>67</v>
      </c>
      <c r="F387" s="46">
        <v>30</v>
      </c>
      <c r="G387" s="46">
        <v>3</v>
      </c>
      <c r="H387" s="46">
        <v>1</v>
      </c>
      <c r="I387" s="46">
        <v>21</v>
      </c>
      <c r="J387" s="46">
        <v>105</v>
      </c>
      <c r="K387" s="47"/>
      <c r="L387" s="46">
        <v>4.75</v>
      </c>
    </row>
    <row r="388" spans="1:12" ht="15" x14ac:dyDescent="0.2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 x14ac:dyDescent="0.25">
      <c r="A389" s="25"/>
      <c r="B389" s="16"/>
      <c r="C389" s="11"/>
      <c r="D389" s="6"/>
      <c r="E389" s="45" t="s">
        <v>71</v>
      </c>
      <c r="F389" s="46">
        <v>50</v>
      </c>
      <c r="G389" s="46">
        <v>0</v>
      </c>
      <c r="H389" s="46">
        <v>0</v>
      </c>
      <c r="I389" s="46">
        <v>2</v>
      </c>
      <c r="J389" s="46">
        <v>8</v>
      </c>
      <c r="K389" s="47"/>
      <c r="L389" s="46">
        <v>10.08</v>
      </c>
    </row>
    <row r="390" spans="1:12" ht="15" x14ac:dyDescent="0.2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 t="shared" ref="G391" si="280">SUM(G384:G390)</f>
        <v>49</v>
      </c>
      <c r="H391" s="21">
        <f t="shared" ref="H391" si="281">SUM(H384:H390)</f>
        <v>50</v>
      </c>
      <c r="I391" s="21">
        <f t="shared" ref="I391" si="282">SUM(I384:I390)</f>
        <v>99</v>
      </c>
      <c r="J391" s="21">
        <f t="shared" ref="J391" si="283">SUM(J384:J390)</f>
        <v>1043</v>
      </c>
      <c r="K391" s="27"/>
      <c r="L391" s="21">
        <f t="shared" ref="L391:L433" si="284">SUM(L384:L390)</f>
        <v>74.999999999999986</v>
      </c>
    </row>
    <row r="392" spans="1:12" ht="15" x14ac:dyDescent="0.2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 x14ac:dyDescent="0.25">
      <c r="A393" s="25"/>
      <c r="B393" s="16"/>
      <c r="C393" s="11"/>
      <c r="D393" s="6"/>
      <c r="E393" s="45"/>
      <c r="F393" s="46"/>
      <c r="G393" s="46"/>
      <c r="H393" s="46"/>
      <c r="I393" s="46"/>
      <c r="J393" s="46"/>
      <c r="K393" s="47"/>
      <c r="L393" s="46"/>
    </row>
    <row r="394" spans="1:12" ht="15" x14ac:dyDescent="0.2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45"/>
      <c r="F396" s="46"/>
      <c r="G396" s="46"/>
      <c r="H396" s="46"/>
      <c r="I396" s="46"/>
      <c r="J396" s="46"/>
      <c r="K396" s="47"/>
      <c r="L396" s="46"/>
    </row>
    <row r="397" spans="1:12" ht="15" x14ac:dyDescent="0.25">
      <c r="A397" s="25"/>
      <c r="B397" s="16"/>
      <c r="C397" s="11"/>
      <c r="D397" s="7" t="s">
        <v>28</v>
      </c>
      <c r="E397" s="45"/>
      <c r="F397" s="46"/>
      <c r="G397" s="46"/>
      <c r="H397" s="46"/>
      <c r="I397" s="46"/>
      <c r="J397" s="46"/>
      <c r="K397" s="47"/>
      <c r="L397" s="46"/>
    </row>
    <row r="398" spans="1:12" ht="15" x14ac:dyDescent="0.25">
      <c r="A398" s="25"/>
      <c r="B398" s="16"/>
      <c r="C398" s="11"/>
      <c r="D398" s="7" t="s">
        <v>29</v>
      </c>
      <c r="E398" s="45"/>
      <c r="F398" s="46"/>
      <c r="G398" s="46"/>
      <c r="H398" s="46"/>
      <c r="I398" s="46"/>
      <c r="J398" s="46"/>
      <c r="K398" s="47"/>
      <c r="L398" s="46"/>
    </row>
    <row r="399" spans="1:12" ht="15" x14ac:dyDescent="0.25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 x14ac:dyDescent="0.25">
      <c r="A400" s="25"/>
      <c r="B400" s="16"/>
      <c r="C400" s="11"/>
      <c r="D400" s="7" t="s">
        <v>31</v>
      </c>
      <c r="E400" s="45"/>
      <c r="F400" s="46"/>
      <c r="G400" s="46"/>
      <c r="H400" s="46"/>
      <c r="I400" s="46"/>
      <c r="J400" s="46"/>
      <c r="K400" s="47"/>
      <c r="L400" s="46"/>
    </row>
    <row r="401" spans="1:12" ht="15" x14ac:dyDescent="0.25">
      <c r="A401" s="25"/>
      <c r="B401" s="16"/>
      <c r="C401" s="11"/>
      <c r="D401" s="7" t="s">
        <v>32</v>
      </c>
      <c r="E401" s="45"/>
      <c r="F401" s="46"/>
      <c r="G401" s="46"/>
      <c r="H401" s="46"/>
      <c r="I401" s="46"/>
      <c r="J401" s="46"/>
      <c r="K401" s="47"/>
      <c r="L401" s="46"/>
    </row>
    <row r="402" spans="1:12" ht="15" x14ac:dyDescent="0.25">
      <c r="A402" s="25"/>
      <c r="B402" s="16"/>
      <c r="C402" s="11"/>
      <c r="D402" s="7" t="s">
        <v>33</v>
      </c>
      <c r="E402" s="45"/>
      <c r="F402" s="46"/>
      <c r="G402" s="46"/>
      <c r="H402" s="46"/>
      <c r="I402" s="46"/>
      <c r="J402" s="46"/>
      <c r="K402" s="47"/>
      <c r="L402" s="46"/>
    </row>
    <row r="403" spans="1:12" ht="15" x14ac:dyDescent="0.2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 x14ac:dyDescent="0.2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0">SUM(G396:G404)</f>
        <v>0</v>
      </c>
      <c r="H405" s="21">
        <f t="shared" ref="H405" si="291">SUM(H396:H404)</f>
        <v>0</v>
      </c>
      <c r="I405" s="21">
        <f t="shared" ref="I405" si="292">SUM(I396:I404)</f>
        <v>0</v>
      </c>
      <c r="J405" s="21">
        <f t="shared" ref="J405" si="293">SUM(J396:J404)</f>
        <v>0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 x14ac:dyDescent="0.2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 x14ac:dyDescent="0.2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 x14ac:dyDescent="0.2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 x14ac:dyDescent="0.2">
      <c r="A425" s="31">
        <f>A384</f>
        <v>2</v>
      </c>
      <c r="B425" s="32">
        <f>B384</f>
        <v>5</v>
      </c>
      <c r="C425" s="57" t="s">
        <v>4</v>
      </c>
      <c r="D425" s="58"/>
      <c r="E425" s="33"/>
      <c r="F425" s="34">
        <f>F391+F395+F405+F410+F417+F424</f>
        <v>550</v>
      </c>
      <c r="G425" s="34">
        <f t="shared" ref="G425" si="310">G391+G395+G405+G410+G417+G424</f>
        <v>49</v>
      </c>
      <c r="H425" s="34">
        <f t="shared" ref="H425" si="311">H391+H395+H405+H410+H417+H424</f>
        <v>50</v>
      </c>
      <c r="I425" s="34">
        <f t="shared" ref="I425" si="312">I391+I395+I405+I410+I417+I424</f>
        <v>99</v>
      </c>
      <c r="J425" s="34">
        <f t="shared" ref="J425" si="313">J391+J395+J405+J410+J417+J424</f>
        <v>1043</v>
      </c>
      <c r="K425" s="35"/>
      <c r="L425" s="34">
        <f t="shared" ref="L425" ca="1" si="314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2"/>
      <c r="F426" s="43"/>
      <c r="G426" s="43"/>
      <c r="H426" s="43"/>
      <c r="I426" s="43"/>
      <c r="J426" s="43"/>
      <c r="K426" s="44"/>
      <c r="L426" s="43"/>
    </row>
    <row r="427" spans="1:12" ht="15" x14ac:dyDescent="0.25">
      <c r="A427" s="25"/>
      <c r="B427" s="16"/>
      <c r="C427" s="11"/>
      <c r="D427" s="6"/>
      <c r="E427" s="45"/>
      <c r="F427" s="46"/>
      <c r="G427" s="46"/>
      <c r="H427" s="46"/>
      <c r="I427" s="46"/>
      <c r="J427" s="46"/>
      <c r="K427" s="47"/>
      <c r="L427" s="46"/>
    </row>
    <row r="428" spans="1:12" ht="15" x14ac:dyDescent="0.25">
      <c r="A428" s="25"/>
      <c r="B428" s="16"/>
      <c r="C428" s="11"/>
      <c r="D428" s="7" t="s">
        <v>22</v>
      </c>
      <c r="E428" s="45"/>
      <c r="F428" s="46"/>
      <c r="G428" s="46"/>
      <c r="H428" s="46"/>
      <c r="I428" s="46"/>
      <c r="J428" s="46"/>
      <c r="K428" s="47"/>
      <c r="L428" s="46"/>
    </row>
    <row r="429" spans="1:12" ht="15" x14ac:dyDescent="0.25">
      <c r="A429" s="25"/>
      <c r="B429" s="16"/>
      <c r="C429" s="11"/>
      <c r="D429" s="7" t="s">
        <v>23</v>
      </c>
      <c r="E429" s="45"/>
      <c r="F429" s="46"/>
      <c r="G429" s="46"/>
      <c r="H429" s="46"/>
      <c r="I429" s="46"/>
      <c r="J429" s="46"/>
      <c r="K429" s="47"/>
      <c r="L429" s="46"/>
    </row>
    <row r="430" spans="1:12" ht="15" x14ac:dyDescent="0.25">
      <c r="A430" s="25"/>
      <c r="B430" s="16"/>
      <c r="C430" s="11"/>
      <c r="D430" s="7" t="s">
        <v>24</v>
      </c>
      <c r="E430" s="45"/>
      <c r="F430" s="46"/>
      <c r="G430" s="46"/>
      <c r="H430" s="46"/>
      <c r="I430" s="46"/>
      <c r="J430" s="46"/>
      <c r="K430" s="47"/>
      <c r="L430" s="46"/>
    </row>
    <row r="431" spans="1:12" ht="15" x14ac:dyDescent="0.25">
      <c r="A431" s="25"/>
      <c r="B431" s="16"/>
      <c r="C431" s="11"/>
      <c r="D431" s="6"/>
      <c r="E431" s="45"/>
      <c r="F431" s="46"/>
      <c r="G431" s="46"/>
      <c r="H431" s="46"/>
      <c r="I431" s="46"/>
      <c r="J431" s="46"/>
      <c r="K431" s="47"/>
      <c r="L431" s="46"/>
    </row>
    <row r="432" spans="1:12" ht="15" x14ac:dyDescent="0.25">
      <c r="A432" s="25"/>
      <c r="B432" s="16"/>
      <c r="C432" s="11"/>
      <c r="D432" s="6"/>
      <c r="E432" s="45"/>
      <c r="F432" s="46"/>
      <c r="G432" s="46"/>
      <c r="H432" s="46"/>
      <c r="I432" s="46"/>
      <c r="J432" s="46"/>
      <c r="K432" s="47"/>
      <c r="L432" s="46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5">SUM(G426:G432)</f>
        <v>0</v>
      </c>
      <c r="H433" s="21">
        <f t="shared" ref="H433" si="316">SUM(H426:H432)</f>
        <v>0</v>
      </c>
      <c r="I433" s="21">
        <f t="shared" ref="I433" si="317">SUM(I426:I432)</f>
        <v>0</v>
      </c>
      <c r="J433" s="21">
        <f t="shared" ref="J433" si="318">SUM(J426:J432)</f>
        <v>0</v>
      </c>
      <c r="K433" s="27"/>
      <c r="L433" s="21">
        <f t="shared" si="284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5"/>
      <c r="F434" s="46"/>
      <c r="G434" s="46"/>
      <c r="H434" s="46"/>
      <c r="I434" s="46"/>
      <c r="J434" s="46"/>
      <c r="K434" s="47"/>
      <c r="L434" s="46"/>
    </row>
    <row r="435" spans="1:12" ht="15" x14ac:dyDescent="0.25">
      <c r="A435" s="25"/>
      <c r="B435" s="16"/>
      <c r="C435" s="11"/>
      <c r="D435" s="6"/>
      <c r="E435" s="45"/>
      <c r="F435" s="46"/>
      <c r="G435" s="46"/>
      <c r="H435" s="46"/>
      <c r="I435" s="46"/>
      <c r="J435" s="46"/>
      <c r="K435" s="47"/>
      <c r="L435" s="46"/>
    </row>
    <row r="436" spans="1:12" ht="15" x14ac:dyDescent="0.25">
      <c r="A436" s="25"/>
      <c r="B436" s="16"/>
      <c r="C436" s="11"/>
      <c r="D436" s="6"/>
      <c r="E436" s="45"/>
      <c r="F436" s="46"/>
      <c r="G436" s="46"/>
      <c r="H436" s="46"/>
      <c r="I436" s="46"/>
      <c r="J436" s="46"/>
      <c r="K436" s="47"/>
      <c r="L436" s="46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5"/>
      <c r="F438" s="46"/>
      <c r="G438" s="46"/>
      <c r="H438" s="46"/>
      <c r="I438" s="46"/>
      <c r="J438" s="46"/>
      <c r="K438" s="47"/>
      <c r="L438" s="46"/>
    </row>
    <row r="439" spans="1:12" ht="15" x14ac:dyDescent="0.25">
      <c r="A439" s="25"/>
      <c r="B439" s="16"/>
      <c r="C439" s="11"/>
      <c r="D439" s="7" t="s">
        <v>28</v>
      </c>
      <c r="E439" s="45"/>
      <c r="F439" s="46"/>
      <c r="G439" s="46"/>
      <c r="H439" s="46"/>
      <c r="I439" s="46"/>
      <c r="J439" s="46"/>
      <c r="K439" s="47"/>
      <c r="L439" s="46"/>
    </row>
    <row r="440" spans="1:12" ht="15" x14ac:dyDescent="0.25">
      <c r="A440" s="25"/>
      <c r="B440" s="16"/>
      <c r="C440" s="11"/>
      <c r="D440" s="7" t="s">
        <v>29</v>
      </c>
      <c r="E440" s="45"/>
      <c r="F440" s="46"/>
      <c r="G440" s="46"/>
      <c r="H440" s="46"/>
      <c r="I440" s="46"/>
      <c r="J440" s="46"/>
      <c r="K440" s="47"/>
      <c r="L440" s="46"/>
    </row>
    <row r="441" spans="1:12" ht="15" x14ac:dyDescent="0.25">
      <c r="A441" s="25"/>
      <c r="B441" s="16"/>
      <c r="C441" s="11"/>
      <c r="D441" s="7" t="s">
        <v>30</v>
      </c>
      <c r="E441" s="45"/>
      <c r="F441" s="46"/>
      <c r="G441" s="46"/>
      <c r="H441" s="46"/>
      <c r="I441" s="46"/>
      <c r="J441" s="46"/>
      <c r="K441" s="47"/>
      <c r="L441" s="46"/>
    </row>
    <row r="442" spans="1:12" ht="15" x14ac:dyDescent="0.25">
      <c r="A442" s="25"/>
      <c r="B442" s="16"/>
      <c r="C442" s="11"/>
      <c r="D442" s="7" t="s">
        <v>31</v>
      </c>
      <c r="E442" s="45"/>
      <c r="F442" s="46"/>
      <c r="G442" s="46"/>
      <c r="H442" s="46"/>
      <c r="I442" s="46"/>
      <c r="J442" s="46"/>
      <c r="K442" s="47"/>
      <c r="L442" s="46"/>
    </row>
    <row r="443" spans="1:12" ht="15" x14ac:dyDescent="0.25">
      <c r="A443" s="25"/>
      <c r="B443" s="16"/>
      <c r="C443" s="11"/>
      <c r="D443" s="7" t="s">
        <v>32</v>
      </c>
      <c r="E443" s="45"/>
      <c r="F443" s="46"/>
      <c r="G443" s="46"/>
      <c r="H443" s="46"/>
      <c r="I443" s="46"/>
      <c r="J443" s="46"/>
      <c r="K443" s="47"/>
      <c r="L443" s="46"/>
    </row>
    <row r="444" spans="1:12" ht="15" x14ac:dyDescent="0.25">
      <c r="A444" s="25"/>
      <c r="B444" s="16"/>
      <c r="C444" s="11"/>
      <c r="D444" s="7" t="s">
        <v>33</v>
      </c>
      <c r="E444" s="45"/>
      <c r="F444" s="46"/>
      <c r="G444" s="46"/>
      <c r="H444" s="46"/>
      <c r="I444" s="46"/>
      <c r="J444" s="46"/>
      <c r="K444" s="47"/>
      <c r="L444" s="46"/>
    </row>
    <row r="445" spans="1:12" ht="15" x14ac:dyDescent="0.25">
      <c r="A445" s="25"/>
      <c r="B445" s="16"/>
      <c r="C445" s="11"/>
      <c r="D445" s="6"/>
      <c r="E445" s="45"/>
      <c r="F445" s="46"/>
      <c r="G445" s="46"/>
      <c r="H445" s="46"/>
      <c r="I445" s="46"/>
      <c r="J445" s="46"/>
      <c r="K445" s="47"/>
      <c r="L445" s="46"/>
    </row>
    <row r="446" spans="1:12" ht="15" x14ac:dyDescent="0.25">
      <c r="A446" s="25"/>
      <c r="B446" s="16"/>
      <c r="C446" s="11"/>
      <c r="D446" s="6"/>
      <c r="E446" s="45"/>
      <c r="F446" s="46"/>
      <c r="G446" s="46"/>
      <c r="H446" s="46"/>
      <c r="I446" s="46"/>
      <c r="J446" s="46"/>
      <c r="K446" s="47"/>
      <c r="L446" s="46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4">SUM(G438:G446)</f>
        <v>0</v>
      </c>
      <c r="H447" s="21">
        <f t="shared" ref="H447" si="325">SUM(H438:H446)</f>
        <v>0</v>
      </c>
      <c r="I447" s="21">
        <f t="shared" ref="I447" si="326">SUM(I438:I446)</f>
        <v>0</v>
      </c>
      <c r="J447" s="21">
        <f t="shared" ref="J447" si="327">SUM(J438:J446)</f>
        <v>0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5"/>
      <c r="F448" s="46"/>
      <c r="G448" s="46"/>
      <c r="H448" s="46"/>
      <c r="I448" s="46"/>
      <c r="J448" s="46"/>
      <c r="K448" s="47"/>
      <c r="L448" s="46"/>
    </row>
    <row r="449" spans="1:12" ht="15" x14ac:dyDescent="0.25">
      <c r="A449" s="25"/>
      <c r="B449" s="16"/>
      <c r="C449" s="11"/>
      <c r="D449" s="12" t="s">
        <v>31</v>
      </c>
      <c r="E449" s="45"/>
      <c r="F449" s="46"/>
      <c r="G449" s="46"/>
      <c r="H449" s="46"/>
      <c r="I449" s="46"/>
      <c r="J449" s="46"/>
      <c r="K449" s="47"/>
      <c r="L449" s="46"/>
    </row>
    <row r="450" spans="1:12" ht="15" x14ac:dyDescent="0.25">
      <c r="A450" s="25"/>
      <c r="B450" s="16"/>
      <c r="C450" s="11"/>
      <c r="D450" s="6"/>
      <c r="E450" s="45"/>
      <c r="F450" s="46"/>
      <c r="G450" s="46"/>
      <c r="H450" s="46"/>
      <c r="I450" s="46"/>
      <c r="J450" s="46"/>
      <c r="K450" s="47"/>
      <c r="L450" s="46"/>
    </row>
    <row r="451" spans="1:12" ht="15" x14ac:dyDescent="0.25">
      <c r="A451" s="25"/>
      <c r="B451" s="16"/>
      <c r="C451" s="11"/>
      <c r="D451" s="6"/>
      <c r="E451" s="45"/>
      <c r="F451" s="46"/>
      <c r="G451" s="46"/>
      <c r="H451" s="46"/>
      <c r="I451" s="46"/>
      <c r="J451" s="46"/>
      <c r="K451" s="47"/>
      <c r="L451" s="46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5"/>
      <c r="F453" s="46"/>
      <c r="G453" s="46"/>
      <c r="H453" s="46"/>
      <c r="I453" s="46"/>
      <c r="J453" s="46"/>
      <c r="K453" s="47"/>
      <c r="L453" s="46"/>
    </row>
    <row r="454" spans="1:12" ht="15" x14ac:dyDescent="0.25">
      <c r="A454" s="25"/>
      <c r="B454" s="16"/>
      <c r="C454" s="11"/>
      <c r="D454" s="7" t="s">
        <v>30</v>
      </c>
      <c r="E454" s="45"/>
      <c r="F454" s="46"/>
      <c r="G454" s="46"/>
      <c r="H454" s="46"/>
      <c r="I454" s="46"/>
      <c r="J454" s="46"/>
      <c r="K454" s="47"/>
      <c r="L454" s="46"/>
    </row>
    <row r="455" spans="1:12" ht="15" x14ac:dyDescent="0.25">
      <c r="A455" s="25"/>
      <c r="B455" s="16"/>
      <c r="C455" s="11"/>
      <c r="D455" s="7" t="s">
        <v>31</v>
      </c>
      <c r="E455" s="45"/>
      <c r="F455" s="46"/>
      <c r="G455" s="46"/>
      <c r="H455" s="46"/>
      <c r="I455" s="46"/>
      <c r="J455" s="46"/>
      <c r="K455" s="47"/>
      <c r="L455" s="46"/>
    </row>
    <row r="456" spans="1:12" ht="15" x14ac:dyDescent="0.25">
      <c r="A456" s="25"/>
      <c r="B456" s="16"/>
      <c r="C456" s="11"/>
      <c r="D456" s="7" t="s">
        <v>23</v>
      </c>
      <c r="E456" s="45"/>
      <c r="F456" s="46"/>
      <c r="G456" s="46"/>
      <c r="H456" s="46"/>
      <c r="I456" s="46"/>
      <c r="J456" s="46"/>
      <c r="K456" s="47"/>
      <c r="L456" s="46"/>
    </row>
    <row r="457" spans="1:12" ht="15" x14ac:dyDescent="0.25">
      <c r="A457" s="25"/>
      <c r="B457" s="16"/>
      <c r="C457" s="11"/>
      <c r="D457" s="6"/>
      <c r="E457" s="45"/>
      <c r="F457" s="46"/>
      <c r="G457" s="46"/>
      <c r="H457" s="46"/>
      <c r="I457" s="46"/>
      <c r="J457" s="46"/>
      <c r="K457" s="47"/>
      <c r="L457" s="46"/>
    </row>
    <row r="458" spans="1:12" ht="15" x14ac:dyDescent="0.25">
      <c r="A458" s="25"/>
      <c r="B458" s="16"/>
      <c r="C458" s="11"/>
      <c r="D458" s="6"/>
      <c r="E458" s="45"/>
      <c r="F458" s="46"/>
      <c r="G458" s="46"/>
      <c r="H458" s="46"/>
      <c r="I458" s="46"/>
      <c r="J458" s="46"/>
      <c r="K458" s="47"/>
      <c r="L458" s="46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5"/>
      <c r="F460" s="46"/>
      <c r="G460" s="46"/>
      <c r="H460" s="46"/>
      <c r="I460" s="46"/>
      <c r="J460" s="46"/>
      <c r="K460" s="47"/>
      <c r="L460" s="46"/>
    </row>
    <row r="461" spans="1:12" ht="15" x14ac:dyDescent="0.25">
      <c r="A461" s="25"/>
      <c r="B461" s="16"/>
      <c r="C461" s="11"/>
      <c r="D461" s="12" t="s">
        <v>35</v>
      </c>
      <c r="E461" s="45"/>
      <c r="F461" s="46"/>
      <c r="G461" s="46"/>
      <c r="H461" s="46"/>
      <c r="I461" s="46"/>
      <c r="J461" s="46"/>
      <c r="K461" s="47"/>
      <c r="L461" s="46"/>
    </row>
    <row r="462" spans="1:12" ht="15" x14ac:dyDescent="0.25">
      <c r="A462" s="25"/>
      <c r="B462" s="16"/>
      <c r="C462" s="11"/>
      <c r="D462" s="12" t="s">
        <v>31</v>
      </c>
      <c r="E462" s="45"/>
      <c r="F462" s="46"/>
      <c r="G462" s="46"/>
      <c r="H462" s="46"/>
      <c r="I462" s="46"/>
      <c r="J462" s="46"/>
      <c r="K462" s="47"/>
      <c r="L462" s="46"/>
    </row>
    <row r="463" spans="1:12" ht="15" x14ac:dyDescent="0.25">
      <c r="A463" s="25"/>
      <c r="B463" s="16"/>
      <c r="C463" s="11"/>
      <c r="D463" s="12" t="s">
        <v>24</v>
      </c>
      <c r="E463" s="45"/>
      <c r="F463" s="46"/>
      <c r="G463" s="46"/>
      <c r="H463" s="46"/>
      <c r="I463" s="46"/>
      <c r="J463" s="46"/>
      <c r="K463" s="47"/>
      <c r="L463" s="46"/>
    </row>
    <row r="464" spans="1:12" ht="15" x14ac:dyDescent="0.25">
      <c r="A464" s="25"/>
      <c r="B464" s="16"/>
      <c r="C464" s="11"/>
      <c r="D464" s="6"/>
      <c r="E464" s="45"/>
      <c r="F464" s="46"/>
      <c r="G464" s="46"/>
      <c r="H464" s="46"/>
      <c r="I464" s="46"/>
      <c r="J464" s="46"/>
      <c r="K464" s="47"/>
      <c r="L464" s="46"/>
    </row>
    <row r="465" spans="1:12" ht="15" x14ac:dyDescent="0.25">
      <c r="A465" s="25"/>
      <c r="B465" s="16"/>
      <c r="C465" s="11"/>
      <c r="D465" s="6"/>
      <c r="E465" s="45"/>
      <c r="F465" s="46"/>
      <c r="G465" s="46"/>
      <c r="H465" s="46"/>
      <c r="I465" s="46"/>
      <c r="J465" s="46"/>
      <c r="K465" s="47"/>
      <c r="L465" s="46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7" t="s">
        <v>4</v>
      </c>
      <c r="D467" s="58"/>
      <c r="E467" s="33"/>
      <c r="F467" s="34">
        <f>F433+F437+F447+F452+F459+F466</f>
        <v>0</v>
      </c>
      <c r="G467" s="34">
        <f t="shared" ref="G467" si="344">G433+G437+G447+G452+G459+G466</f>
        <v>0</v>
      </c>
      <c r="H467" s="34">
        <f t="shared" ref="H467" si="345">H433+H437+H447+H452+H459+H466</f>
        <v>0</v>
      </c>
      <c r="I467" s="34">
        <f t="shared" ref="I467" si="346">I433+I437+I447+I452+I459+I466</f>
        <v>0</v>
      </c>
      <c r="J467" s="34">
        <f t="shared" ref="J467" si="347">J433+J437+J447+J452+J459+J466</f>
        <v>0</v>
      </c>
      <c r="K467" s="35"/>
      <c r="L467" s="34">
        <f t="shared" ref="L467" ca="1" si="348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5"/>
      <c r="B469" s="16"/>
      <c r="C469" s="11"/>
      <c r="D469" s="6"/>
      <c r="E469" s="45"/>
      <c r="F469" s="46"/>
      <c r="G469" s="46"/>
      <c r="H469" s="46"/>
      <c r="I469" s="46"/>
      <c r="J469" s="46"/>
      <c r="K469" s="47"/>
      <c r="L469" s="46"/>
    </row>
    <row r="470" spans="1:12" ht="15" x14ac:dyDescent="0.25">
      <c r="A470" s="25"/>
      <c r="B470" s="16"/>
      <c r="C470" s="11"/>
      <c r="D470" s="7" t="s">
        <v>22</v>
      </c>
      <c r="E470" s="45"/>
      <c r="F470" s="46"/>
      <c r="G470" s="46"/>
      <c r="H470" s="46"/>
      <c r="I470" s="46"/>
      <c r="J470" s="46"/>
      <c r="K470" s="47"/>
      <c r="L470" s="46"/>
    </row>
    <row r="471" spans="1:12" ht="15" x14ac:dyDescent="0.25">
      <c r="A471" s="25"/>
      <c r="B471" s="16"/>
      <c r="C471" s="11"/>
      <c r="D471" s="7" t="s">
        <v>23</v>
      </c>
      <c r="E471" s="45"/>
      <c r="F471" s="46"/>
      <c r="G471" s="46"/>
      <c r="H471" s="46"/>
      <c r="I471" s="46"/>
      <c r="J471" s="46"/>
      <c r="K471" s="47"/>
      <c r="L471" s="46"/>
    </row>
    <row r="472" spans="1:12" ht="15" x14ac:dyDescent="0.25">
      <c r="A472" s="25"/>
      <c r="B472" s="16"/>
      <c r="C472" s="11"/>
      <c r="D472" s="7" t="s">
        <v>24</v>
      </c>
      <c r="E472" s="45"/>
      <c r="F472" s="46"/>
      <c r="G472" s="46"/>
      <c r="H472" s="46"/>
      <c r="I472" s="46"/>
      <c r="J472" s="46"/>
      <c r="K472" s="47"/>
      <c r="L472" s="46"/>
    </row>
    <row r="473" spans="1:12" ht="15" x14ac:dyDescent="0.25">
      <c r="A473" s="25"/>
      <c r="B473" s="16"/>
      <c r="C473" s="11"/>
      <c r="D473" s="6"/>
      <c r="E473" s="45"/>
      <c r="F473" s="46"/>
      <c r="G473" s="46"/>
      <c r="H473" s="46"/>
      <c r="I473" s="46"/>
      <c r="J473" s="46"/>
      <c r="K473" s="47"/>
      <c r="L473" s="46"/>
    </row>
    <row r="474" spans="1:12" ht="15" x14ac:dyDescent="0.25">
      <c r="A474" s="25"/>
      <c r="B474" s="16"/>
      <c r="C474" s="11"/>
      <c r="D474" s="6"/>
      <c r="E474" s="45"/>
      <c r="F474" s="46"/>
      <c r="G474" s="46"/>
      <c r="H474" s="46"/>
      <c r="I474" s="46"/>
      <c r="J474" s="46"/>
      <c r="K474" s="47"/>
      <c r="L474" s="46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9">SUM(G468:G474)</f>
        <v>0</v>
      </c>
      <c r="H475" s="21">
        <f t="shared" ref="H475" si="350">SUM(H468:H474)</f>
        <v>0</v>
      </c>
      <c r="I475" s="21">
        <f t="shared" ref="I475" si="351">SUM(I468:I474)</f>
        <v>0</v>
      </c>
      <c r="J475" s="21">
        <f t="shared" ref="J475" si="352">SUM(J468:J474)</f>
        <v>0</v>
      </c>
      <c r="K475" s="27"/>
      <c r="L475" s="21">
        <f t="shared" ref="L475" si="353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5"/>
      <c r="F476" s="46"/>
      <c r="G476" s="46"/>
      <c r="H476" s="46"/>
      <c r="I476" s="46"/>
      <c r="J476" s="46"/>
      <c r="K476" s="47"/>
      <c r="L476" s="46"/>
    </row>
    <row r="477" spans="1:12" ht="15" x14ac:dyDescent="0.25">
      <c r="A477" s="25"/>
      <c r="B477" s="16"/>
      <c r="C477" s="11"/>
      <c r="D477" s="6"/>
      <c r="E477" s="45"/>
      <c r="F477" s="46"/>
      <c r="G477" s="46"/>
      <c r="H477" s="46"/>
      <c r="I477" s="46"/>
      <c r="J477" s="46"/>
      <c r="K477" s="47"/>
      <c r="L477" s="46"/>
    </row>
    <row r="478" spans="1:12" ht="15" x14ac:dyDescent="0.25">
      <c r="A478" s="25"/>
      <c r="B478" s="16"/>
      <c r="C478" s="11"/>
      <c r="D478" s="6"/>
      <c r="E478" s="45"/>
      <c r="F478" s="46"/>
      <c r="G478" s="46"/>
      <c r="H478" s="46"/>
      <c r="I478" s="46"/>
      <c r="J478" s="46"/>
      <c r="K478" s="47"/>
      <c r="L478" s="46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4">SUM(G476:G478)</f>
        <v>0</v>
      </c>
      <c r="H479" s="21">
        <f t="shared" ref="H479" si="355">SUM(H476:H478)</f>
        <v>0</v>
      </c>
      <c r="I479" s="21">
        <f t="shared" ref="I479" si="356">SUM(I476:I478)</f>
        <v>0</v>
      </c>
      <c r="J479" s="21">
        <f t="shared" ref="J479" si="357">SUM(J476:J478)</f>
        <v>0</v>
      </c>
      <c r="K479" s="27"/>
      <c r="L479" s="21">
        <f t="shared" ref="L479" ca="1" si="358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5"/>
      <c r="F480" s="46"/>
      <c r="G480" s="46"/>
      <c r="H480" s="46"/>
      <c r="I480" s="46"/>
      <c r="J480" s="46"/>
      <c r="K480" s="47"/>
      <c r="L480" s="46"/>
    </row>
    <row r="481" spans="1:12" ht="15" x14ac:dyDescent="0.25">
      <c r="A481" s="25"/>
      <c r="B481" s="16"/>
      <c r="C481" s="11"/>
      <c r="D481" s="7" t="s">
        <v>28</v>
      </c>
      <c r="E481" s="45"/>
      <c r="F481" s="46"/>
      <c r="G481" s="46"/>
      <c r="H481" s="46"/>
      <c r="I481" s="46"/>
      <c r="J481" s="46"/>
      <c r="K481" s="47"/>
      <c r="L481" s="46"/>
    </row>
    <row r="482" spans="1:12" ht="15" x14ac:dyDescent="0.25">
      <c r="A482" s="25"/>
      <c r="B482" s="16"/>
      <c r="C482" s="11"/>
      <c r="D482" s="7" t="s">
        <v>29</v>
      </c>
      <c r="E482" s="45"/>
      <c r="F482" s="46"/>
      <c r="G482" s="46"/>
      <c r="H482" s="46"/>
      <c r="I482" s="46"/>
      <c r="J482" s="46"/>
      <c r="K482" s="47"/>
      <c r="L482" s="46"/>
    </row>
    <row r="483" spans="1:12" ht="15" x14ac:dyDescent="0.25">
      <c r="A483" s="25"/>
      <c r="B483" s="16"/>
      <c r="C483" s="11"/>
      <c r="D483" s="7" t="s">
        <v>30</v>
      </c>
      <c r="E483" s="45"/>
      <c r="F483" s="46"/>
      <c r="G483" s="46"/>
      <c r="H483" s="46"/>
      <c r="I483" s="46"/>
      <c r="J483" s="46"/>
      <c r="K483" s="47"/>
      <c r="L483" s="46"/>
    </row>
    <row r="484" spans="1:12" ht="15" x14ac:dyDescent="0.25">
      <c r="A484" s="25"/>
      <c r="B484" s="16"/>
      <c r="C484" s="11"/>
      <c r="D484" s="7" t="s">
        <v>31</v>
      </c>
      <c r="E484" s="45"/>
      <c r="F484" s="46"/>
      <c r="G484" s="46"/>
      <c r="H484" s="46"/>
      <c r="I484" s="46"/>
      <c r="J484" s="46"/>
      <c r="K484" s="47"/>
      <c r="L484" s="46"/>
    </row>
    <row r="485" spans="1:12" ht="15" x14ac:dyDescent="0.25">
      <c r="A485" s="25"/>
      <c r="B485" s="16"/>
      <c r="C485" s="11"/>
      <c r="D485" s="7" t="s">
        <v>32</v>
      </c>
      <c r="E485" s="45"/>
      <c r="F485" s="46"/>
      <c r="G485" s="46"/>
      <c r="H485" s="46"/>
      <c r="I485" s="46"/>
      <c r="J485" s="46"/>
      <c r="K485" s="47"/>
      <c r="L485" s="46"/>
    </row>
    <row r="486" spans="1:12" ht="15" x14ac:dyDescent="0.25">
      <c r="A486" s="25"/>
      <c r="B486" s="16"/>
      <c r="C486" s="11"/>
      <c r="D486" s="7" t="s">
        <v>33</v>
      </c>
      <c r="E486" s="45"/>
      <c r="F486" s="46"/>
      <c r="G486" s="46"/>
      <c r="H486" s="46"/>
      <c r="I486" s="46"/>
      <c r="J486" s="46"/>
      <c r="K486" s="47"/>
      <c r="L486" s="46"/>
    </row>
    <row r="487" spans="1:12" ht="15" x14ac:dyDescent="0.25">
      <c r="A487" s="25"/>
      <c r="B487" s="16"/>
      <c r="C487" s="11"/>
      <c r="D487" s="6"/>
      <c r="E487" s="45"/>
      <c r="F487" s="46"/>
      <c r="G487" s="46"/>
      <c r="H487" s="46"/>
      <c r="I487" s="46"/>
      <c r="J487" s="46"/>
      <c r="K487" s="47"/>
      <c r="L487" s="46"/>
    </row>
    <row r="488" spans="1:12" ht="15" x14ac:dyDescent="0.25">
      <c r="A488" s="25"/>
      <c r="B488" s="16"/>
      <c r="C488" s="11"/>
      <c r="D488" s="6"/>
      <c r="E488" s="45"/>
      <c r="F488" s="46"/>
      <c r="G488" s="46"/>
      <c r="H488" s="46"/>
      <c r="I488" s="46"/>
      <c r="J488" s="46"/>
      <c r="K488" s="47"/>
      <c r="L488" s="46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9">SUM(G480:G488)</f>
        <v>0</v>
      </c>
      <c r="H489" s="21">
        <f t="shared" ref="H489" si="360">SUM(H480:H488)</f>
        <v>0</v>
      </c>
      <c r="I489" s="21">
        <f t="shared" ref="I489" si="361">SUM(I480:I488)</f>
        <v>0</v>
      </c>
      <c r="J489" s="21">
        <f t="shared" ref="J489" si="362">SUM(J480:J488)</f>
        <v>0</v>
      </c>
      <c r="K489" s="27"/>
      <c r="L489" s="21">
        <f t="shared" ref="L489" ca="1" si="363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5"/>
      <c r="F490" s="46"/>
      <c r="G490" s="46"/>
      <c r="H490" s="46"/>
      <c r="I490" s="46"/>
      <c r="J490" s="46"/>
      <c r="K490" s="47"/>
      <c r="L490" s="46"/>
    </row>
    <row r="491" spans="1:12" ht="15" x14ac:dyDescent="0.25">
      <c r="A491" s="25"/>
      <c r="B491" s="16"/>
      <c r="C491" s="11"/>
      <c r="D491" s="12" t="s">
        <v>31</v>
      </c>
      <c r="E491" s="45"/>
      <c r="F491" s="46"/>
      <c r="G491" s="46"/>
      <c r="H491" s="46"/>
      <c r="I491" s="46"/>
      <c r="J491" s="46"/>
      <c r="K491" s="47"/>
      <c r="L491" s="46"/>
    </row>
    <row r="492" spans="1:12" ht="15" x14ac:dyDescent="0.25">
      <c r="A492" s="25"/>
      <c r="B492" s="16"/>
      <c r="C492" s="11"/>
      <c r="D492" s="6"/>
      <c r="E492" s="45"/>
      <c r="F492" s="46"/>
      <c r="G492" s="46"/>
      <c r="H492" s="46"/>
      <c r="I492" s="46"/>
      <c r="J492" s="46"/>
      <c r="K492" s="47"/>
      <c r="L492" s="46"/>
    </row>
    <row r="493" spans="1:12" ht="15" x14ac:dyDescent="0.25">
      <c r="A493" s="25"/>
      <c r="B493" s="16"/>
      <c r="C493" s="11"/>
      <c r="D493" s="6"/>
      <c r="E493" s="45"/>
      <c r="F493" s="46"/>
      <c r="G493" s="46"/>
      <c r="H493" s="46"/>
      <c r="I493" s="46"/>
      <c r="J493" s="46"/>
      <c r="K493" s="47"/>
      <c r="L493" s="46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4">SUM(G490:G493)</f>
        <v>0</v>
      </c>
      <c r="H494" s="21">
        <f t="shared" ref="H494" si="365">SUM(H490:H493)</f>
        <v>0</v>
      </c>
      <c r="I494" s="21">
        <f t="shared" ref="I494" si="366">SUM(I490:I493)</f>
        <v>0</v>
      </c>
      <c r="J494" s="21">
        <f t="shared" ref="J494" si="367">SUM(J490:J493)</f>
        <v>0</v>
      </c>
      <c r="K494" s="27"/>
      <c r="L494" s="21">
        <f t="shared" ref="L494" ca="1" si="368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5"/>
      <c r="F495" s="46"/>
      <c r="G495" s="46"/>
      <c r="H495" s="46"/>
      <c r="I495" s="46"/>
      <c r="J495" s="46"/>
      <c r="K495" s="47"/>
      <c r="L495" s="46"/>
    </row>
    <row r="496" spans="1:12" ht="15" x14ac:dyDescent="0.25">
      <c r="A496" s="25"/>
      <c r="B496" s="16"/>
      <c r="C496" s="11"/>
      <c r="D496" s="7" t="s">
        <v>30</v>
      </c>
      <c r="E496" s="45"/>
      <c r="F496" s="46"/>
      <c r="G496" s="46"/>
      <c r="H496" s="46"/>
      <c r="I496" s="46"/>
      <c r="J496" s="46"/>
      <c r="K496" s="47"/>
      <c r="L496" s="46"/>
    </row>
    <row r="497" spans="1:12" ht="15" x14ac:dyDescent="0.25">
      <c r="A497" s="25"/>
      <c r="B497" s="16"/>
      <c r="C497" s="11"/>
      <c r="D497" s="7" t="s">
        <v>31</v>
      </c>
      <c r="E497" s="45"/>
      <c r="F497" s="46"/>
      <c r="G497" s="46"/>
      <c r="H497" s="46"/>
      <c r="I497" s="46"/>
      <c r="J497" s="46"/>
      <c r="K497" s="47"/>
      <c r="L497" s="46"/>
    </row>
    <row r="498" spans="1:12" ht="15" x14ac:dyDescent="0.25">
      <c r="A498" s="25"/>
      <c r="B498" s="16"/>
      <c r="C498" s="11"/>
      <c r="D498" s="7" t="s">
        <v>23</v>
      </c>
      <c r="E498" s="45"/>
      <c r="F498" s="46"/>
      <c r="G498" s="46"/>
      <c r="H498" s="46"/>
      <c r="I498" s="46"/>
      <c r="J498" s="46"/>
      <c r="K498" s="47"/>
      <c r="L498" s="46"/>
    </row>
    <row r="499" spans="1:12" ht="15" x14ac:dyDescent="0.25">
      <c r="A499" s="25"/>
      <c r="B499" s="16"/>
      <c r="C499" s="11"/>
      <c r="D499" s="6"/>
      <c r="E499" s="45"/>
      <c r="F499" s="46"/>
      <c r="G499" s="46"/>
      <c r="H499" s="46"/>
      <c r="I499" s="46"/>
      <c r="J499" s="46"/>
      <c r="K499" s="47"/>
      <c r="L499" s="46"/>
    </row>
    <row r="500" spans="1:12" ht="15" x14ac:dyDescent="0.25">
      <c r="A500" s="25"/>
      <c r="B500" s="16"/>
      <c r="C500" s="11"/>
      <c r="D500" s="6"/>
      <c r="E500" s="45"/>
      <c r="F500" s="46"/>
      <c r="G500" s="46"/>
      <c r="H500" s="46"/>
      <c r="I500" s="46"/>
      <c r="J500" s="46"/>
      <c r="K500" s="47"/>
      <c r="L500" s="46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9">SUM(G495:G500)</f>
        <v>0</v>
      </c>
      <c r="H501" s="21">
        <f t="shared" ref="H501" si="370">SUM(H495:H500)</f>
        <v>0</v>
      </c>
      <c r="I501" s="21">
        <f t="shared" ref="I501" si="371">SUM(I495:I500)</f>
        <v>0</v>
      </c>
      <c r="J501" s="21">
        <f t="shared" ref="J501" si="372">SUM(J495:J500)</f>
        <v>0</v>
      </c>
      <c r="K501" s="27"/>
      <c r="L501" s="21">
        <f t="shared" ref="L501" ca="1" si="37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5"/>
      <c r="F502" s="46"/>
      <c r="G502" s="46"/>
      <c r="H502" s="46"/>
      <c r="I502" s="46"/>
      <c r="J502" s="46"/>
      <c r="K502" s="47"/>
      <c r="L502" s="46"/>
    </row>
    <row r="503" spans="1:12" ht="15" x14ac:dyDescent="0.25">
      <c r="A503" s="25"/>
      <c r="B503" s="16"/>
      <c r="C503" s="11"/>
      <c r="D503" s="12" t="s">
        <v>35</v>
      </c>
      <c r="E503" s="45"/>
      <c r="F503" s="46"/>
      <c r="G503" s="46"/>
      <c r="H503" s="46"/>
      <c r="I503" s="46"/>
      <c r="J503" s="46"/>
      <c r="K503" s="47"/>
      <c r="L503" s="46"/>
    </row>
    <row r="504" spans="1:12" ht="15" x14ac:dyDescent="0.25">
      <c r="A504" s="25"/>
      <c r="B504" s="16"/>
      <c r="C504" s="11"/>
      <c r="D504" s="12" t="s">
        <v>31</v>
      </c>
      <c r="E504" s="45"/>
      <c r="F504" s="46"/>
      <c r="G504" s="46"/>
      <c r="H504" s="46"/>
      <c r="I504" s="46"/>
      <c r="J504" s="46"/>
      <c r="K504" s="47"/>
      <c r="L504" s="46"/>
    </row>
    <row r="505" spans="1:12" ht="15" x14ac:dyDescent="0.25">
      <c r="A505" s="25"/>
      <c r="B505" s="16"/>
      <c r="C505" s="11"/>
      <c r="D505" s="12" t="s">
        <v>24</v>
      </c>
      <c r="E505" s="45"/>
      <c r="F505" s="46"/>
      <c r="G505" s="46"/>
      <c r="H505" s="46"/>
      <c r="I505" s="46"/>
      <c r="J505" s="46"/>
      <c r="K505" s="47"/>
      <c r="L505" s="46"/>
    </row>
    <row r="506" spans="1:12" ht="15" x14ac:dyDescent="0.25">
      <c r="A506" s="25"/>
      <c r="B506" s="16"/>
      <c r="C506" s="11"/>
      <c r="D506" s="6"/>
      <c r="E506" s="45"/>
      <c r="F506" s="46"/>
      <c r="G506" s="46"/>
      <c r="H506" s="46"/>
      <c r="I506" s="46"/>
      <c r="J506" s="46"/>
      <c r="K506" s="47"/>
      <c r="L506" s="46"/>
    </row>
    <row r="507" spans="1:12" ht="15" x14ac:dyDescent="0.25">
      <c r="A507" s="25"/>
      <c r="B507" s="16"/>
      <c r="C507" s="11"/>
      <c r="D507" s="6"/>
      <c r="E507" s="45"/>
      <c r="F507" s="46"/>
      <c r="G507" s="46"/>
      <c r="H507" s="46"/>
      <c r="I507" s="46"/>
      <c r="J507" s="46"/>
      <c r="K507" s="47"/>
      <c r="L507" s="46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ca="1">SUM(L502:L509)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7" t="s">
        <v>4</v>
      </c>
      <c r="D509" s="58"/>
      <c r="E509" s="33"/>
      <c r="F509" s="34">
        <f>F475+F479+F489+F494+F501+F508</f>
        <v>0</v>
      </c>
      <c r="G509" s="34">
        <f t="shared" ref="G509" si="378">G475+G479+G489+G494+G501+G508</f>
        <v>0</v>
      </c>
      <c r="H509" s="34">
        <f t="shared" ref="H509" si="379">H475+H479+H489+H494+H501+H508</f>
        <v>0</v>
      </c>
      <c r="I509" s="34">
        <f t="shared" ref="I509" si="380">I475+I479+I489+I494+I501+I508</f>
        <v>0</v>
      </c>
      <c r="J509" s="34">
        <f t="shared" ref="J509" si="381">J475+J479+J489+J494+J501+J508</f>
        <v>0</v>
      </c>
      <c r="K509" s="35"/>
      <c r="L509" s="34">
        <f t="shared" ref="L509" ca="1" si="382">L475+L479+L489+L494+L501+L508</f>
        <v>0</v>
      </c>
    </row>
    <row r="510" spans="1:12" ht="13.5" thickBot="1" x14ac:dyDescent="0.25">
      <c r="A510" s="29"/>
      <c r="B510" s="30"/>
      <c r="C510" s="62" t="s">
        <v>5</v>
      </c>
      <c r="D510" s="62"/>
      <c r="E510" s="62"/>
      <c r="F510" s="37"/>
      <c r="G510" s="37"/>
      <c r="H510" s="37"/>
      <c r="I510" s="37"/>
      <c r="J510" s="37"/>
      <c r="K510" s="37"/>
      <c r="L510" s="37"/>
    </row>
  </sheetData>
  <sheetProtection formatCells="0"/>
  <mergeCells count="16">
    <mergeCell ref="C510:E510"/>
    <mergeCell ref="C341:D341"/>
    <mergeCell ref="C383:D383"/>
    <mergeCell ref="C425:D425"/>
    <mergeCell ref="C467:D467"/>
    <mergeCell ref="C509:D509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2025-03-04T09:27:06Z</dcterms:modified>
</cp:coreProperties>
</file>